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ANA\Desktop\INFORME DE EJECUCION\"/>
    </mc:Choice>
  </mc:AlternateContent>
  <xr:revisionPtr revIDLastSave="0" documentId="8_{2401AC4D-B939-4AF3-91CC-344B425993BF}" xr6:coauthVersionLast="47" xr6:coauthVersionMax="47" xr10:uidLastSave="{00000000-0000-0000-0000-000000000000}"/>
  <bookViews>
    <workbookView xWindow="-120" yWindow="-120" windowWidth="20730" windowHeight="11160" xr2:uid="{99721C41-7151-427A-B8BE-339F2CE603DD}"/>
  </bookViews>
  <sheets>
    <sheet name="Hoj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45" i="1" l="1"/>
  <c r="K1746" i="1"/>
  <c r="K1177" i="1"/>
  <c r="K1160" i="1"/>
  <c r="K311" i="1"/>
  <c r="K522" i="1"/>
  <c r="K512" i="1"/>
  <c r="K571" i="1"/>
  <c r="K1867" i="1"/>
  <c r="K605" i="1"/>
  <c r="K227" i="1"/>
  <c r="K217" i="1"/>
  <c r="K200" i="1"/>
  <c r="K145" i="1"/>
  <c r="K1338" i="1"/>
  <c r="K1916" i="1"/>
  <c r="K1915" i="1"/>
  <c r="K1914" i="1"/>
  <c r="K1913" i="1"/>
  <c r="K1912" i="1"/>
  <c r="K1911" i="1"/>
  <c r="K1910" i="1"/>
  <c r="K1909" i="1"/>
  <c r="K1908" i="1"/>
  <c r="K1907" i="1"/>
  <c r="K1906" i="1"/>
  <c r="K1905" i="1"/>
  <c r="K1904" i="1"/>
  <c r="K1903" i="1"/>
  <c r="K1902" i="1"/>
  <c r="K1901" i="1"/>
  <c r="K1900" i="1"/>
  <c r="K1899" i="1"/>
  <c r="K1898" i="1"/>
  <c r="K1897" i="1"/>
  <c r="K1896" i="1"/>
  <c r="K1895" i="1"/>
  <c r="K1894" i="1"/>
  <c r="K1893" i="1"/>
  <c r="K1892" i="1"/>
  <c r="K1891" i="1"/>
  <c r="K1890" i="1"/>
  <c r="K1889" i="1"/>
  <c r="K1888" i="1"/>
  <c r="K1887" i="1"/>
  <c r="K1886" i="1"/>
  <c r="K1885" i="1"/>
  <c r="K1884" i="1"/>
  <c r="K1883" i="1"/>
  <c r="K1882" i="1"/>
  <c r="K1881" i="1"/>
  <c r="K1880" i="1"/>
  <c r="K1879" i="1"/>
  <c r="K1878" i="1"/>
  <c r="K1877" i="1"/>
  <c r="K1876" i="1"/>
  <c r="K1875" i="1"/>
  <c r="K1874" i="1"/>
  <c r="K1873" i="1"/>
  <c r="K1872" i="1"/>
  <c r="K1871" i="1"/>
  <c r="K1870" i="1"/>
  <c r="K1869" i="1"/>
  <c r="K1868" i="1"/>
  <c r="K1866" i="1"/>
  <c r="K1865" i="1"/>
  <c r="K1864" i="1"/>
  <c r="K1863" i="1"/>
  <c r="K1862" i="1"/>
  <c r="K1861" i="1"/>
  <c r="K1860" i="1"/>
  <c r="K1859" i="1"/>
  <c r="K1858" i="1"/>
  <c r="K1857" i="1"/>
  <c r="K1856" i="1"/>
  <c r="K1855" i="1"/>
  <c r="K1854" i="1"/>
  <c r="K1853" i="1"/>
  <c r="K1852" i="1"/>
  <c r="K1851" i="1"/>
  <c r="K1850" i="1"/>
  <c r="K1849" i="1"/>
  <c r="K1848" i="1"/>
  <c r="K1847" i="1"/>
  <c r="K1846" i="1"/>
  <c r="K1845" i="1"/>
  <c r="K1844" i="1"/>
  <c r="K1843" i="1"/>
  <c r="K1842" i="1"/>
  <c r="K1840" i="1"/>
  <c r="K1839" i="1"/>
  <c r="K1838" i="1"/>
  <c r="K1837" i="1"/>
  <c r="K1836" i="1"/>
  <c r="K1835" i="1"/>
  <c r="K1834" i="1"/>
  <c r="K1833" i="1"/>
  <c r="K1832" i="1"/>
  <c r="K1831" i="1"/>
  <c r="K1830" i="1"/>
  <c r="K1829" i="1"/>
  <c r="K1828" i="1"/>
  <c r="K1827" i="1"/>
  <c r="K1826" i="1"/>
  <c r="K1825" i="1"/>
  <c r="K1824" i="1"/>
  <c r="K1823" i="1"/>
  <c r="K1822" i="1"/>
  <c r="K1821" i="1"/>
  <c r="K1820" i="1"/>
  <c r="K1819" i="1"/>
  <c r="K1818" i="1"/>
  <c r="K1817" i="1"/>
  <c r="K1816" i="1"/>
  <c r="K1815" i="1"/>
  <c r="K1814" i="1"/>
  <c r="K1813" i="1"/>
  <c r="K1812" i="1"/>
  <c r="K1811" i="1"/>
  <c r="K1810" i="1"/>
  <c r="K1809" i="1"/>
  <c r="K1808" i="1"/>
  <c r="K1807" i="1"/>
  <c r="K1806" i="1"/>
  <c r="K1805" i="1"/>
  <c r="K1804" i="1"/>
  <c r="K1803" i="1"/>
  <c r="K1802" i="1"/>
  <c r="K1801" i="1"/>
  <c r="K1800" i="1"/>
  <c r="K1799" i="1"/>
  <c r="K1798" i="1"/>
  <c r="K1797" i="1"/>
  <c r="K1796" i="1"/>
  <c r="K1795" i="1"/>
  <c r="K1794" i="1"/>
  <c r="K1793" i="1"/>
  <c r="K1792" i="1"/>
  <c r="K1791" i="1"/>
  <c r="K1790" i="1"/>
  <c r="K1789" i="1"/>
  <c r="K1788" i="1"/>
  <c r="K1787" i="1"/>
  <c r="K1786" i="1"/>
  <c r="K1785" i="1"/>
  <c r="K1784" i="1"/>
  <c r="K1783" i="1"/>
  <c r="K1782" i="1"/>
  <c r="K1781" i="1"/>
  <c r="K1780" i="1"/>
  <c r="K1779" i="1"/>
  <c r="K1778" i="1"/>
  <c r="K1777" i="1"/>
  <c r="K1776" i="1"/>
  <c r="K1775" i="1"/>
  <c r="K1774" i="1"/>
  <c r="K1773" i="1"/>
  <c r="K1772" i="1"/>
  <c r="K1771" i="1"/>
  <c r="K1770" i="1"/>
  <c r="K1769" i="1"/>
  <c r="K1768" i="1"/>
  <c r="K1767" i="1"/>
  <c r="K1766" i="1"/>
  <c r="K1765" i="1"/>
  <c r="K1764" i="1"/>
  <c r="K1763" i="1"/>
  <c r="K1762" i="1"/>
  <c r="K1761" i="1"/>
  <c r="K1760" i="1"/>
  <c r="K1759" i="1"/>
  <c r="K1758" i="1"/>
  <c r="K1757" i="1"/>
  <c r="K1756" i="1"/>
  <c r="K1755" i="1"/>
  <c r="K1754" i="1"/>
  <c r="K1753" i="1"/>
  <c r="K1752" i="1"/>
  <c r="K1751" i="1"/>
  <c r="K1750" i="1"/>
  <c r="K1749" i="1"/>
  <c r="K1748" i="1"/>
  <c r="K1747" i="1"/>
  <c r="K1745" i="1"/>
  <c r="K1744" i="1"/>
  <c r="K1743" i="1"/>
  <c r="K1742" i="1"/>
  <c r="K1741" i="1"/>
  <c r="K1740" i="1"/>
  <c r="K1739" i="1"/>
  <c r="K1738" i="1"/>
  <c r="K1737" i="1"/>
  <c r="K1736" i="1"/>
  <c r="K1735" i="1"/>
  <c r="K1734" i="1"/>
  <c r="K1733" i="1"/>
  <c r="K1732" i="1"/>
  <c r="K1731" i="1"/>
  <c r="K1730" i="1"/>
  <c r="K1729" i="1"/>
  <c r="K1728" i="1"/>
  <c r="K1727" i="1"/>
  <c r="K1726" i="1"/>
  <c r="K1725" i="1"/>
  <c r="K1724" i="1"/>
  <c r="K1723" i="1"/>
  <c r="K1722" i="1"/>
  <c r="K1721" i="1"/>
  <c r="K1720" i="1"/>
  <c r="K1719" i="1"/>
  <c r="K1718" i="1"/>
  <c r="K1717" i="1"/>
  <c r="K1716" i="1"/>
  <c r="K1715" i="1"/>
  <c r="K1714" i="1"/>
  <c r="K1713" i="1"/>
  <c r="K1712" i="1"/>
  <c r="K1711" i="1"/>
  <c r="K1710" i="1"/>
  <c r="K1709" i="1"/>
  <c r="K1708" i="1"/>
  <c r="K1707" i="1"/>
  <c r="K1706" i="1"/>
  <c r="K1705" i="1"/>
  <c r="K1704" i="1"/>
  <c r="K1703" i="1"/>
  <c r="K1702" i="1"/>
  <c r="K1701" i="1"/>
  <c r="K1700" i="1"/>
  <c r="K1699" i="1"/>
  <c r="K1698" i="1"/>
  <c r="K1697" i="1"/>
  <c r="K1696" i="1"/>
  <c r="K1695" i="1"/>
  <c r="K1694" i="1"/>
  <c r="K1693" i="1"/>
  <c r="K1692" i="1"/>
  <c r="K1691" i="1"/>
  <c r="K1690" i="1"/>
  <c r="K1689" i="1"/>
  <c r="K1688" i="1"/>
  <c r="K1687" i="1"/>
  <c r="K1686" i="1"/>
  <c r="K1685" i="1"/>
  <c r="K1684" i="1"/>
  <c r="K1683" i="1"/>
  <c r="K1682" i="1"/>
  <c r="K1681" i="1"/>
  <c r="K1680" i="1"/>
  <c r="K1679" i="1"/>
  <c r="K1678" i="1"/>
  <c r="K1677" i="1"/>
  <c r="K1676" i="1"/>
  <c r="K1675" i="1"/>
  <c r="K1674" i="1"/>
  <c r="K1673" i="1"/>
  <c r="K1672" i="1"/>
  <c r="K1671" i="1"/>
  <c r="K1670" i="1"/>
  <c r="K1669" i="1"/>
  <c r="K1668" i="1"/>
  <c r="K1667" i="1"/>
  <c r="K1666" i="1"/>
  <c r="K1665" i="1"/>
  <c r="K1664" i="1"/>
  <c r="K1663" i="1"/>
  <c r="K1662" i="1"/>
  <c r="K1661" i="1"/>
  <c r="K1660" i="1"/>
  <c r="K1659" i="1"/>
  <c r="K1658" i="1"/>
  <c r="K1657" i="1"/>
  <c r="K1656" i="1"/>
  <c r="K1655" i="1"/>
  <c r="K1654" i="1"/>
  <c r="K1653" i="1"/>
  <c r="K1652" i="1"/>
  <c r="K1651" i="1"/>
  <c r="K1650" i="1"/>
  <c r="K1649" i="1"/>
  <c r="K1648" i="1"/>
  <c r="K1647" i="1"/>
  <c r="K1646" i="1"/>
  <c r="K1645" i="1"/>
  <c r="K1644" i="1"/>
  <c r="K1643" i="1"/>
  <c r="K1642" i="1"/>
  <c r="K1641" i="1"/>
  <c r="K1640" i="1"/>
  <c r="K1639" i="1"/>
  <c r="K1638" i="1"/>
  <c r="K1637" i="1"/>
  <c r="K1636" i="1"/>
  <c r="K1635" i="1"/>
  <c r="K1634" i="1"/>
  <c r="K1633" i="1"/>
  <c r="K1632" i="1"/>
  <c r="K1631" i="1"/>
  <c r="K1630" i="1"/>
  <c r="K1629" i="1"/>
  <c r="K1628" i="1"/>
  <c r="K1627" i="1"/>
  <c r="K1626" i="1"/>
  <c r="K1625" i="1"/>
  <c r="K1624" i="1"/>
  <c r="K1623" i="1"/>
  <c r="K1622" i="1"/>
  <c r="K1621" i="1"/>
  <c r="K1620" i="1"/>
  <c r="K1619" i="1"/>
  <c r="K1618" i="1"/>
  <c r="K1617" i="1"/>
  <c r="K1616" i="1"/>
  <c r="K1615" i="1"/>
  <c r="K1614" i="1"/>
  <c r="K1613" i="1"/>
  <c r="K1612" i="1"/>
  <c r="K1611" i="1"/>
  <c r="K1610" i="1"/>
  <c r="K1609" i="1"/>
  <c r="K1608" i="1"/>
  <c r="K1607" i="1"/>
  <c r="K1606" i="1"/>
  <c r="K1605" i="1"/>
  <c r="K1604" i="1"/>
  <c r="K1603" i="1"/>
  <c r="K1602" i="1"/>
  <c r="K1601" i="1"/>
  <c r="K1600" i="1"/>
  <c r="K1599" i="1"/>
  <c r="K1598" i="1"/>
  <c r="K1597" i="1"/>
  <c r="K1596" i="1"/>
  <c r="K1595" i="1"/>
  <c r="K1594" i="1"/>
  <c r="K1592" i="1"/>
  <c r="K1591" i="1"/>
  <c r="K1590" i="1"/>
  <c r="K1589" i="1"/>
  <c r="K1588" i="1"/>
  <c r="K1587" i="1"/>
  <c r="K1586" i="1"/>
  <c r="K1585" i="1"/>
  <c r="K1584" i="1"/>
  <c r="K1583" i="1"/>
  <c r="K1582" i="1"/>
  <c r="K1581" i="1"/>
  <c r="K1580" i="1"/>
  <c r="K1579" i="1"/>
  <c r="K1578" i="1"/>
  <c r="K1577" i="1"/>
  <c r="K1576" i="1"/>
  <c r="K1575" i="1"/>
  <c r="K1574" i="1"/>
  <c r="K1573" i="1"/>
  <c r="K1572" i="1"/>
  <c r="K1571" i="1"/>
  <c r="K1570" i="1"/>
  <c r="K1569" i="1"/>
  <c r="K1568" i="1"/>
  <c r="K1567" i="1"/>
  <c r="K1566" i="1"/>
  <c r="K1565" i="1"/>
  <c r="K1564" i="1"/>
  <c r="K1563" i="1"/>
  <c r="K1562" i="1"/>
  <c r="K1561" i="1"/>
  <c r="K1560" i="1"/>
  <c r="K1559" i="1"/>
  <c r="K1558" i="1"/>
  <c r="K1557" i="1"/>
  <c r="K1556" i="1"/>
  <c r="K1555" i="1"/>
  <c r="K1554" i="1"/>
  <c r="K1553" i="1"/>
  <c r="K1552" i="1"/>
  <c r="K1551" i="1"/>
  <c r="K1550" i="1"/>
  <c r="K1549" i="1"/>
  <c r="K1548" i="1"/>
  <c r="K1547" i="1"/>
  <c r="K1546" i="1"/>
  <c r="K1545" i="1"/>
  <c r="K1544" i="1"/>
  <c r="K1543" i="1"/>
  <c r="K1542" i="1"/>
  <c r="K1541" i="1"/>
  <c r="K1540" i="1"/>
  <c r="K1539" i="1"/>
  <c r="K1538" i="1"/>
  <c r="K1537" i="1"/>
  <c r="K1536" i="1"/>
  <c r="K1535" i="1"/>
  <c r="K1534" i="1"/>
  <c r="K1533" i="1"/>
  <c r="K1532" i="1"/>
  <c r="K1531" i="1"/>
  <c r="K1530" i="1"/>
  <c r="K1529" i="1"/>
  <c r="K1528" i="1"/>
  <c r="K1527" i="1"/>
  <c r="K1526" i="1"/>
  <c r="K1525" i="1"/>
  <c r="K1524" i="1"/>
  <c r="K1523" i="1"/>
  <c r="K1522" i="1"/>
  <c r="K1521" i="1"/>
  <c r="K1520" i="1"/>
  <c r="K1519" i="1"/>
  <c r="K1518" i="1"/>
  <c r="K1517" i="1"/>
  <c r="K1516" i="1"/>
  <c r="K1515" i="1"/>
  <c r="K1514" i="1"/>
  <c r="K1513" i="1"/>
  <c r="K1511" i="1"/>
  <c r="K1510" i="1"/>
  <c r="K1509" i="1"/>
  <c r="K1508" i="1"/>
  <c r="K1507" i="1"/>
  <c r="K1506" i="1"/>
  <c r="K1505" i="1"/>
  <c r="K1504" i="1"/>
  <c r="K1503" i="1"/>
  <c r="K1502" i="1"/>
  <c r="K1501" i="1"/>
  <c r="K1500" i="1"/>
  <c r="K1499" i="1"/>
  <c r="K1498" i="1"/>
  <c r="K1497" i="1"/>
  <c r="K1496" i="1"/>
  <c r="K1495" i="1"/>
  <c r="K1494" i="1"/>
  <c r="K1493" i="1"/>
  <c r="K1491" i="1"/>
  <c r="K1490" i="1"/>
  <c r="K1489" i="1"/>
  <c r="K1488" i="1"/>
  <c r="K1487" i="1"/>
  <c r="K1486" i="1"/>
  <c r="K1485" i="1"/>
  <c r="K1484" i="1"/>
  <c r="K1483" i="1"/>
  <c r="K1482" i="1"/>
  <c r="K1481" i="1"/>
  <c r="K1480" i="1"/>
  <c r="K1479" i="1"/>
  <c r="K1478" i="1"/>
  <c r="K1477" i="1"/>
  <c r="K1476" i="1"/>
  <c r="K1475" i="1"/>
  <c r="K1474" i="1"/>
  <c r="K1473" i="1"/>
  <c r="K1472" i="1"/>
  <c r="K1471" i="1"/>
  <c r="K1470" i="1"/>
  <c r="K1469" i="1"/>
  <c r="K1468" i="1"/>
  <c r="K1467" i="1"/>
  <c r="K1466" i="1"/>
  <c r="K1465" i="1"/>
  <c r="K1464" i="1"/>
  <c r="K1463" i="1"/>
  <c r="K1462" i="1"/>
  <c r="K1461" i="1"/>
  <c r="K1460" i="1"/>
  <c r="K1459" i="1"/>
  <c r="K1458" i="1"/>
  <c r="K1457" i="1"/>
  <c r="K1456" i="1"/>
  <c r="K1455" i="1"/>
  <c r="K1454" i="1"/>
  <c r="K1453" i="1"/>
  <c r="K1452" i="1"/>
  <c r="K1451" i="1"/>
  <c r="K1437" i="1"/>
  <c r="K1450" i="1"/>
  <c r="K1449" i="1"/>
  <c r="K1448" i="1"/>
  <c r="K1447" i="1"/>
  <c r="K1446" i="1"/>
  <c r="K1444" i="1"/>
  <c r="K1443" i="1"/>
  <c r="K1442" i="1"/>
  <c r="K1441" i="1"/>
  <c r="K1440" i="1"/>
  <c r="K1439" i="1"/>
  <c r="K1438" i="1"/>
  <c r="K1436" i="1"/>
  <c r="K1435" i="1"/>
  <c r="K1434" i="1"/>
  <c r="K1433" i="1"/>
  <c r="K1432" i="1"/>
  <c r="K1431" i="1"/>
  <c r="K1430" i="1"/>
  <c r="K1429" i="1"/>
  <c r="K1428" i="1"/>
  <c r="K1427" i="1"/>
  <c r="K1426" i="1"/>
  <c r="K1422" i="1"/>
  <c r="K1425" i="1"/>
  <c r="K1424" i="1"/>
  <c r="K1423" i="1"/>
  <c r="K1421" i="1"/>
  <c r="K1420" i="1"/>
  <c r="K1419" i="1"/>
  <c r="K1418" i="1"/>
  <c r="K1417" i="1"/>
  <c r="K1416" i="1"/>
  <c r="K1415" i="1"/>
  <c r="K1414" i="1"/>
  <c r="K1413" i="1"/>
  <c r="K1412" i="1"/>
  <c r="K1411" i="1"/>
  <c r="K1410" i="1"/>
  <c r="K1409" i="1"/>
  <c r="K1408" i="1"/>
  <c r="K1407" i="1"/>
  <c r="K1406" i="1"/>
  <c r="K1405" i="1"/>
  <c r="K1404" i="1"/>
  <c r="K1403" i="1"/>
  <c r="K1402" i="1"/>
  <c r="K1401" i="1"/>
  <c r="K1400" i="1"/>
  <c r="K1399" i="1"/>
  <c r="K1398" i="1"/>
  <c r="K1397" i="1"/>
  <c r="K1396" i="1"/>
  <c r="K1395" i="1"/>
  <c r="K1394" i="1"/>
  <c r="K1393" i="1"/>
  <c r="K1392" i="1"/>
  <c r="K1391" i="1"/>
  <c r="K1390" i="1"/>
  <c r="K1389" i="1"/>
  <c r="K1388" i="1"/>
  <c r="K1387" i="1"/>
  <c r="K1386" i="1"/>
  <c r="K1385" i="1"/>
  <c r="K1384" i="1"/>
  <c r="K1383" i="1"/>
  <c r="K1382" i="1"/>
  <c r="K1381" i="1"/>
  <c r="K1380" i="1"/>
  <c r="K1379" i="1"/>
  <c r="K1378" i="1"/>
  <c r="K1377" i="1"/>
  <c r="K1376" i="1"/>
  <c r="K1375" i="1"/>
  <c r="K1374" i="1"/>
  <c r="K1373" i="1"/>
  <c r="K1372" i="1"/>
  <c r="K1371" i="1"/>
  <c r="K1370" i="1"/>
  <c r="K1369" i="1"/>
  <c r="K1368" i="1"/>
  <c r="K1367" i="1"/>
  <c r="K1366" i="1"/>
  <c r="K1365" i="1"/>
  <c r="K1364" i="1"/>
  <c r="K1363" i="1"/>
  <c r="K1362" i="1"/>
  <c r="K1361" i="1"/>
  <c r="K1360" i="1"/>
  <c r="K1359" i="1"/>
  <c r="K1358" i="1"/>
  <c r="K1357" i="1"/>
  <c r="K1356" i="1"/>
  <c r="K1355" i="1"/>
  <c r="K1354" i="1"/>
  <c r="K1353" i="1"/>
  <c r="K1352" i="1"/>
  <c r="K1351" i="1"/>
  <c r="K1350" i="1"/>
  <c r="K1349" i="1"/>
  <c r="K1348" i="1"/>
  <c r="K1347" i="1"/>
  <c r="K1346" i="1"/>
  <c r="K1345" i="1"/>
  <c r="K1344" i="1"/>
  <c r="K1343" i="1"/>
  <c r="K1342" i="1"/>
  <c r="K1341" i="1"/>
  <c r="K1340" i="1"/>
  <c r="K1339" i="1"/>
  <c r="K1337" i="1"/>
  <c r="K1336" i="1"/>
  <c r="K1335" i="1"/>
  <c r="K1334" i="1"/>
  <c r="K1333" i="1"/>
  <c r="K1332" i="1"/>
  <c r="K1331" i="1"/>
  <c r="K1330" i="1"/>
  <c r="K1329" i="1"/>
  <c r="K1328" i="1"/>
  <c r="K1327" i="1"/>
  <c r="K1326" i="1"/>
  <c r="K1325" i="1"/>
  <c r="K1324" i="1"/>
  <c r="K1323" i="1"/>
  <c r="K1322" i="1"/>
  <c r="K1321" i="1"/>
  <c r="K1320" i="1"/>
  <c r="K1319" i="1"/>
  <c r="K1318" i="1"/>
  <c r="K1317" i="1"/>
  <c r="K1316" i="1"/>
  <c r="K1315" i="1"/>
  <c r="K1314" i="1"/>
  <c r="K1313" i="1"/>
  <c r="K1312" i="1"/>
  <c r="K1311" i="1"/>
  <c r="K1310" i="1"/>
  <c r="K1309" i="1"/>
  <c r="K1308" i="1"/>
  <c r="K1307" i="1"/>
  <c r="K1306" i="1"/>
  <c r="K1305" i="1"/>
  <c r="K1304" i="1"/>
  <c r="K1303" i="1"/>
  <c r="K1302" i="1"/>
  <c r="K1301" i="1"/>
  <c r="K1300" i="1"/>
  <c r="K1299" i="1"/>
  <c r="K1298" i="1"/>
  <c r="K1297" i="1"/>
  <c r="K1296" i="1"/>
  <c r="K1295" i="1"/>
  <c r="K1294" i="1"/>
  <c r="K1293" i="1"/>
  <c r="K1292" i="1"/>
  <c r="K1291" i="1"/>
  <c r="K1290" i="1"/>
  <c r="K1289" i="1"/>
  <c r="K1288" i="1"/>
  <c r="K1287" i="1"/>
  <c r="K1286" i="1"/>
  <c r="K1285" i="1"/>
  <c r="K1284" i="1"/>
  <c r="K1283" i="1"/>
  <c r="K1282" i="1"/>
  <c r="K1281" i="1"/>
  <c r="K1280" i="1"/>
  <c r="K1279" i="1"/>
  <c r="K1278" i="1"/>
  <c r="K1277" i="1"/>
  <c r="K1276" i="1"/>
  <c r="K1275" i="1"/>
  <c r="K1274" i="1"/>
  <c r="K1273" i="1"/>
  <c r="K1272" i="1"/>
  <c r="K1271" i="1"/>
  <c r="K1270" i="1"/>
  <c r="K1269" i="1"/>
  <c r="K1268" i="1"/>
  <c r="K1267" i="1"/>
  <c r="K1266" i="1"/>
  <c r="K1265" i="1"/>
  <c r="K1264" i="1"/>
  <c r="K1263" i="1"/>
  <c r="K1262" i="1"/>
  <c r="K1261" i="1"/>
  <c r="K1260" i="1"/>
  <c r="K1259" i="1"/>
  <c r="K1258" i="1"/>
  <c r="K1257" i="1"/>
  <c r="K1256" i="1"/>
  <c r="K1255" i="1"/>
  <c r="K1254" i="1"/>
  <c r="K1253" i="1"/>
  <c r="K1252" i="1"/>
  <c r="K1251" i="1"/>
  <c r="K1250" i="1"/>
  <c r="K1249" i="1"/>
  <c r="K1248" i="1"/>
  <c r="K1247" i="1"/>
  <c r="K1246" i="1"/>
  <c r="K1245" i="1"/>
  <c r="K1244" i="1"/>
  <c r="K1243" i="1"/>
  <c r="K1242" i="1"/>
  <c r="K1241" i="1"/>
  <c r="K1240" i="1"/>
  <c r="K1239" i="1"/>
  <c r="K1238" i="1"/>
  <c r="K1237" i="1"/>
  <c r="K1236" i="1"/>
  <c r="K1235" i="1"/>
  <c r="K1234" i="1"/>
  <c r="K1233" i="1"/>
  <c r="K1232" i="1"/>
  <c r="K1231" i="1"/>
  <c r="K1230" i="1"/>
  <c r="K1229" i="1"/>
  <c r="K1228" i="1"/>
  <c r="K1227" i="1"/>
  <c r="K1226" i="1"/>
  <c r="K1225" i="1"/>
  <c r="K1224" i="1"/>
  <c r="K1223" i="1"/>
  <c r="K1222" i="1"/>
  <c r="K1221" i="1"/>
  <c r="K1220" i="1"/>
  <c r="K1219" i="1"/>
  <c r="K1218" i="1"/>
  <c r="K1217" i="1"/>
  <c r="K1216" i="1"/>
  <c r="K1215" i="1"/>
  <c r="K1214" i="1"/>
  <c r="K1213" i="1"/>
  <c r="K1212" i="1"/>
  <c r="K1211" i="1"/>
  <c r="K1210" i="1"/>
  <c r="K1209" i="1"/>
  <c r="K1208" i="1"/>
  <c r="K1207" i="1"/>
  <c r="K1206" i="1"/>
  <c r="K1205" i="1"/>
  <c r="K1204" i="1"/>
  <c r="K1203" i="1"/>
  <c r="K1202" i="1"/>
  <c r="K1201" i="1"/>
  <c r="K1200" i="1"/>
  <c r="K1199" i="1"/>
  <c r="K1198" i="1"/>
  <c r="K1197" i="1"/>
  <c r="K1196" i="1"/>
  <c r="K1195" i="1"/>
  <c r="K1194" i="1"/>
  <c r="K1193" i="1"/>
  <c r="K1192" i="1"/>
  <c r="K1191" i="1"/>
  <c r="K1190" i="1"/>
  <c r="K1189" i="1"/>
  <c r="K1188" i="1"/>
  <c r="K1187" i="1"/>
  <c r="K1186" i="1"/>
  <c r="K1185" i="1"/>
  <c r="K1184" i="1"/>
  <c r="K1183" i="1"/>
  <c r="K1182" i="1"/>
  <c r="K1181" i="1"/>
  <c r="K1180" i="1"/>
  <c r="K1179" i="1"/>
  <c r="K1178" i="1"/>
  <c r="K1176" i="1"/>
  <c r="K1175" i="1"/>
  <c r="K1174" i="1"/>
  <c r="K1173" i="1"/>
  <c r="K1172" i="1"/>
  <c r="K1171" i="1"/>
  <c r="K1170" i="1"/>
  <c r="K1169" i="1"/>
  <c r="K1168" i="1"/>
  <c r="K1167" i="1"/>
  <c r="K1166" i="1"/>
  <c r="K1165" i="1"/>
  <c r="K1164" i="1"/>
  <c r="K1163" i="1"/>
  <c r="K1162" i="1"/>
  <c r="K1161" i="1"/>
  <c r="K1159" i="1"/>
  <c r="K1158" i="1"/>
  <c r="K1157" i="1"/>
  <c r="K1156" i="1"/>
  <c r="K1155" i="1"/>
  <c r="K1154" i="1"/>
  <c r="K1153" i="1"/>
  <c r="K1152" i="1"/>
  <c r="K1151" i="1"/>
  <c r="K1150" i="1"/>
  <c r="K1149" i="1"/>
  <c r="K1148" i="1"/>
  <c r="K1147" i="1"/>
  <c r="K1146" i="1"/>
  <c r="K1145" i="1"/>
  <c r="K1144" i="1"/>
  <c r="K1143" i="1"/>
  <c r="K1142" i="1"/>
  <c r="K1141" i="1"/>
  <c r="K1140" i="1"/>
  <c r="K1139" i="1"/>
  <c r="K1138" i="1"/>
  <c r="K1137" i="1"/>
  <c r="K1136" i="1"/>
  <c r="K1135" i="1"/>
  <c r="K1134" i="1"/>
  <c r="K1133" i="1"/>
  <c r="K1132" i="1"/>
  <c r="K1131" i="1"/>
  <c r="K1130" i="1"/>
  <c r="K1129" i="1"/>
  <c r="K1128" i="1"/>
  <c r="K1127" i="1"/>
  <c r="K1126" i="1"/>
  <c r="K1125" i="1"/>
  <c r="K1124" i="1"/>
  <c r="K1123" i="1"/>
  <c r="K1122" i="1"/>
  <c r="K1121" i="1"/>
  <c r="K1120" i="1"/>
  <c r="K1119" i="1"/>
  <c r="K1118" i="1"/>
  <c r="K1117" i="1"/>
  <c r="K1116" i="1"/>
  <c r="K1115" i="1"/>
  <c r="K1114" i="1"/>
  <c r="K1113" i="1"/>
  <c r="K1112" i="1"/>
  <c r="K1111" i="1"/>
  <c r="K1110" i="1"/>
  <c r="K1109" i="1"/>
  <c r="K1108" i="1"/>
  <c r="K1107" i="1"/>
  <c r="K1106" i="1"/>
  <c r="K1105" i="1"/>
  <c r="K1104" i="1"/>
  <c r="K1103" i="1"/>
  <c r="K1102" i="1"/>
  <c r="K1101" i="1"/>
  <c r="K1100" i="1"/>
  <c r="K1099" i="1"/>
  <c r="K1098" i="1"/>
  <c r="K1097" i="1"/>
  <c r="K1096" i="1"/>
  <c r="K1095" i="1"/>
  <c r="K1094" i="1"/>
  <c r="K1093" i="1"/>
  <c r="K1092" i="1"/>
  <c r="K1091" i="1"/>
  <c r="K1090" i="1"/>
  <c r="K1089" i="1"/>
  <c r="K1088" i="1"/>
  <c r="K1087" i="1"/>
  <c r="K1086" i="1"/>
  <c r="K1085" i="1"/>
  <c r="K1084" i="1"/>
  <c r="K1083" i="1"/>
  <c r="K1082" i="1"/>
  <c r="K1081" i="1"/>
  <c r="K1080" i="1"/>
  <c r="K1079" i="1"/>
  <c r="K1078" i="1"/>
  <c r="K1077" i="1"/>
  <c r="K1076" i="1"/>
  <c r="K1075" i="1"/>
  <c r="K1074" i="1"/>
  <c r="K1073" i="1"/>
  <c r="K1072" i="1"/>
  <c r="K1071" i="1"/>
  <c r="K1070" i="1"/>
  <c r="K1069" i="1"/>
  <c r="K1068" i="1"/>
  <c r="K1067" i="1"/>
  <c r="K1066" i="1"/>
  <c r="K1065" i="1"/>
  <c r="K1064" i="1"/>
  <c r="K1063" i="1"/>
  <c r="K1062" i="1"/>
  <c r="K1061" i="1"/>
  <c r="K1060" i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7" i="1"/>
  <c r="K856" i="1"/>
  <c r="K855" i="1"/>
  <c r="K854" i="1"/>
  <c r="K853" i="1"/>
  <c r="K852" i="1"/>
  <c r="K851" i="1"/>
  <c r="K850" i="1"/>
  <c r="K849" i="1"/>
  <c r="K848" i="1"/>
  <c r="K847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1" i="1"/>
  <c r="K520" i="1"/>
  <c r="K519" i="1"/>
  <c r="K518" i="1"/>
  <c r="K517" i="1"/>
  <c r="K516" i="1"/>
  <c r="K515" i="1"/>
  <c r="K514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5" i="1"/>
  <c r="K444" i="1"/>
  <c r="K443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09" i="1"/>
  <c r="K408" i="1"/>
  <c r="K407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446" i="1"/>
  <c r="K237" i="1"/>
  <c r="K236" i="1"/>
  <c r="K235" i="1"/>
  <c r="K234" i="1"/>
  <c r="K233" i="1"/>
  <c r="K232" i="1"/>
  <c r="K231" i="1"/>
  <c r="K230" i="1"/>
  <c r="K229" i="1"/>
  <c r="K228" i="1"/>
  <c r="K226" i="1"/>
  <c r="K225" i="1"/>
  <c r="K224" i="1"/>
  <c r="K223" i="1"/>
  <c r="K222" i="1"/>
  <c r="K221" i="1"/>
  <c r="K220" i="1"/>
  <c r="K219" i="1"/>
  <c r="K218" i="1"/>
  <c r="K216" i="1"/>
  <c r="K215" i="1"/>
  <c r="K214" i="1"/>
  <c r="K213" i="1"/>
  <c r="K212" i="1"/>
  <c r="K211" i="1"/>
  <c r="K209" i="1"/>
  <c r="K208" i="1"/>
  <c r="K207" i="1"/>
  <c r="K206" i="1"/>
  <c r="K205" i="1"/>
  <c r="K204" i="1"/>
  <c r="K203" i="1"/>
  <c r="K202" i="1"/>
  <c r="K201" i="1"/>
  <c r="K199" i="1"/>
  <c r="K198" i="1"/>
  <c r="K197" i="1"/>
  <c r="K196" i="1"/>
  <c r="K195" i="1"/>
  <c r="K194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K513" i="1" l="1"/>
  <c r="K410" i="1"/>
  <c r="K1841" i="1"/>
  <c r="K442" i="1" l="1"/>
  <c r="K1512" i="1"/>
  <c r="K1593" i="1" l="1"/>
  <c r="K193" i="1"/>
  <c r="J858" i="1" l="1"/>
  <c r="K858" i="1" s="1"/>
  <c r="K1492" i="1"/>
  <c r="J406" i="1"/>
  <c r="K406" i="1" s="1"/>
  <c r="J570" i="1"/>
  <c r="K570" i="1" s="1"/>
  <c r="J210" i="1"/>
  <c r="K210" i="1" s="1"/>
  <c r="J943" i="1"/>
  <c r="K943" i="1" s="1"/>
  <c r="J486" i="1"/>
  <c r="K486" i="1" s="1"/>
  <c r="J846" i="1"/>
  <c r="K846" i="1" s="1"/>
</calcChain>
</file>

<file path=xl/sharedStrings.xml><?xml version="1.0" encoding="utf-8"?>
<sst xmlns="http://schemas.openxmlformats.org/spreadsheetml/2006/main" count="7796" uniqueCount="1977">
  <si>
    <t xml:space="preserve">CONTRATISTA </t>
  </si>
  <si>
    <t xml:space="preserve">CEDULA </t>
  </si>
  <si>
    <t>No CONTRATO</t>
  </si>
  <si>
    <t>AÑO</t>
  </si>
  <si>
    <t>RP</t>
  </si>
  <si>
    <t>RUBRO</t>
  </si>
  <si>
    <t xml:space="preserve">DEPENDENCIA </t>
  </si>
  <si>
    <t>UNIDAD EJECUTORA</t>
  </si>
  <si>
    <t xml:space="preserve">VALOR TOTAL </t>
  </si>
  <si>
    <t>VALOR PAGADO</t>
  </si>
  <si>
    <t>% EJECUCION</t>
  </si>
  <si>
    <t>JORGE LEONARDO SOLIS YEPES</t>
  </si>
  <si>
    <t>A-03-06-01-013</t>
  </si>
  <si>
    <t>0002 DAIRM</t>
  </si>
  <si>
    <t>37-01-01-000 MININTERIOR GESTION GENERAL</t>
  </si>
  <si>
    <t xml:space="preserve">MARIA JOSE PINEDA BARRERA </t>
  </si>
  <si>
    <t>DIANA CAMILA BAUTISTA AGUDELO</t>
  </si>
  <si>
    <t>A-03-03-01-035</t>
  </si>
  <si>
    <t>0005 SGGTLT</t>
  </si>
  <si>
    <t>ALEJANDRA MARIA CAYCEDO NIÑO</t>
  </si>
  <si>
    <t>A-03-03-01-032</t>
  </si>
  <si>
    <t>001 SUBD DE PROYECTOS PARA LA SEGURIDAD Y CONV CIUDADANA</t>
  </si>
  <si>
    <t>37-01-01-001 MIJ FONSECON</t>
  </si>
  <si>
    <t>DIEGO ANDRES ROJAS TIERRADENTRO</t>
  </si>
  <si>
    <t>CRISTIAN MANUEL BOHORQUEZ LOZADA</t>
  </si>
  <si>
    <t xml:space="preserve">SERGIO ANDRES DAZA GOMEZ </t>
  </si>
  <si>
    <t>OSCAR DANIEL BERNAL MURCIA</t>
  </si>
  <si>
    <t>CAROLINA DEL PILAR FALLA TRUJILLO</t>
  </si>
  <si>
    <t>A-03-06-01-012</t>
  </si>
  <si>
    <t>0001-5 DACN SM</t>
  </si>
  <si>
    <t>ALEJANDRO MORALES PACHECO</t>
  </si>
  <si>
    <t>A-03-03-04-035</t>
  </si>
  <si>
    <t>37-01-01-22 FONDO PARA LA PARTICIPACION Y EL FORTALECIMIENTO</t>
  </si>
  <si>
    <t xml:space="preserve">DIANA MABEL MONTOYA REINA </t>
  </si>
  <si>
    <t>A-03-03-01-009</t>
  </si>
  <si>
    <t xml:space="preserve">007 MIJ DERECHOS HUMANOS </t>
  </si>
  <si>
    <t>37-01-01-007 MIJ DERECHOS HUMANOS</t>
  </si>
  <si>
    <t>KAROL DANIELA FORERO PERDOMO</t>
  </si>
  <si>
    <t xml:space="preserve">CARLOS ALBERTO GIRALDO BETANCUR </t>
  </si>
  <si>
    <t>CRISTIAN ALEJANDRO LEGUIZAMON BETANCOURT</t>
  </si>
  <si>
    <t>GABRIEL FERNANDO VILLATE CASTRO</t>
  </si>
  <si>
    <t>DELIS YINETH GUTIERREZ PRADO</t>
  </si>
  <si>
    <t xml:space="preserve">CRISTIAN ALBERTO HERNANDEZ CRUZ </t>
  </si>
  <si>
    <t xml:space="preserve">LUDWING FABIAN ABRIL GRANADOS </t>
  </si>
  <si>
    <t>JHON YAMID ANGULO HERRAN</t>
  </si>
  <si>
    <t>JORGE LUIS CORRALES ORDOSGOITIA</t>
  </si>
  <si>
    <t>C-3799-1000-19-53105B-3799053-02</t>
  </si>
  <si>
    <t>0012 OAP</t>
  </si>
  <si>
    <t xml:space="preserve">CARLOS ARTURO SANCHEZ MEDINA </t>
  </si>
  <si>
    <t xml:space="preserve">LINA PAOLA PINEDA LLANOS </t>
  </si>
  <si>
    <t>JESUS SANTIAGO RIVILLAS GUAUQUE</t>
  </si>
  <si>
    <t>JULIANA FERNANDA SANCHEZ RENDON</t>
  </si>
  <si>
    <t xml:space="preserve">FANNY JAQUELINE RICAURTE PRADA </t>
  </si>
  <si>
    <t>CARLOS MARCELO RUBIO RUIZ</t>
  </si>
  <si>
    <t xml:space="preserve">SEBASTIAN DE JESUS OSORIO NEGRETE </t>
  </si>
  <si>
    <t>MARY LUZ ZULUAGA GIRALDO</t>
  </si>
  <si>
    <t>A-02-02-02-008-003</t>
  </si>
  <si>
    <t>0009 SECRETARIA GENERAL</t>
  </si>
  <si>
    <t>ANGELA MARIA MORENO GUAYAZAN</t>
  </si>
  <si>
    <t xml:space="preserve">ANDREA DEL PILAR MANTILLA </t>
  </si>
  <si>
    <t xml:space="preserve">ROSMAN LOPEZ PICO </t>
  </si>
  <si>
    <t>VALENTINA RODRIGUEZ RAMIREZ</t>
  </si>
  <si>
    <t>MARIA DEL ROSARIO ARBELAEZ LOZANO</t>
  </si>
  <si>
    <t>ANGIE VANNESSA VENEGAS SERRANO</t>
  </si>
  <si>
    <t xml:space="preserve">DARY YINETH ARCINIEGAS ROMERO </t>
  </si>
  <si>
    <t>NICOLAS GONZALEZ TRUJILLO</t>
  </si>
  <si>
    <t xml:space="preserve">MIGUEL ANGEL ANGARITA MOLINA </t>
  </si>
  <si>
    <t>YULY DANIELA LOPEZ VILLOTA</t>
  </si>
  <si>
    <t xml:space="preserve">GLORIA JANNETH MARTINEZ CALDERON </t>
  </si>
  <si>
    <t xml:space="preserve">SANDRA JIMENEZ RUBIO </t>
  </si>
  <si>
    <t>DARIO FERNANDO CORDOBA JURADO</t>
  </si>
  <si>
    <t xml:space="preserve">LEONARDO ANGARITA MONDRAGON </t>
  </si>
  <si>
    <t>MARIA JOSEFINA FERRER FERRER</t>
  </si>
  <si>
    <t xml:space="preserve">LUIS FERNANDO ROJAS PINTO </t>
  </si>
  <si>
    <t xml:space="preserve">JANINE CANDIA FEREZ </t>
  </si>
  <si>
    <t>C-3702-1000-8-20105A-3702002-02</t>
  </si>
  <si>
    <t>OSCAR JAVIER CUADROS JIMENEZ</t>
  </si>
  <si>
    <t xml:space="preserve">ERIKA MILENA GOMEZ ACONCHA </t>
  </si>
  <si>
    <t xml:space="preserve">HERMES MAURICIO GUARNIZO LOPERA </t>
  </si>
  <si>
    <t xml:space="preserve">JAISON ALFREDO DUARTE GALLO </t>
  </si>
  <si>
    <t>LYDA NIYIRETH OSMA PIRAZAN</t>
  </si>
  <si>
    <t xml:space="preserve">GONZALO ANTONIO FLOREZ PEÑA </t>
  </si>
  <si>
    <t xml:space="preserve">NILET TORRES CANDELARIO </t>
  </si>
  <si>
    <t>JUAN SEBASTIAN DUQUE SEPULVEDA</t>
  </si>
  <si>
    <t xml:space="preserve">JAIRO ANDRES PAEZ HERRERA </t>
  </si>
  <si>
    <t xml:space="preserve">SONIA YADIRA GUERRERO SILVA </t>
  </si>
  <si>
    <t>CHARA ELIAS SOTTER PATERNINA</t>
  </si>
  <si>
    <t xml:space="preserve">LAURA YESENIA LOPEZ VILLOTA </t>
  </si>
  <si>
    <t xml:space="preserve">KAREN DANIELA RAMIREZ MOSQUERA </t>
  </si>
  <si>
    <t xml:space="preserve">LAURA ANDREA ALVIRA CORREA </t>
  </si>
  <si>
    <t xml:space="preserve">HAVID ALEXANDER NUMA MARCHENA </t>
  </si>
  <si>
    <t xml:space="preserve">JUAN CARLOS GOMEZ MOLINA </t>
  </si>
  <si>
    <t>DAYANNA LIZETH RIVERA BENITEZ</t>
  </si>
  <si>
    <t xml:space="preserve">JHON EDISSON CASTAÑEDA CHINGATE </t>
  </si>
  <si>
    <t xml:space="preserve">SONIA FERNANDA HERNANDEZ CASTELLANOS </t>
  </si>
  <si>
    <t xml:space="preserve">DANIEL FELIPE SUAREZ ESTRADA </t>
  </si>
  <si>
    <t>LUIS FERNANDO ULLOA CASTRILLON</t>
  </si>
  <si>
    <t xml:space="preserve">JESSICA CONTRERAS LLOREDA </t>
  </si>
  <si>
    <t xml:space="preserve">ANDRES SANTIAGO CUBIDES GONZALEZ </t>
  </si>
  <si>
    <t xml:space="preserve">ALBA TORO VARGAS </t>
  </si>
  <si>
    <t xml:space="preserve">GILBERTO SALAZAR PELAEZ </t>
  </si>
  <si>
    <t xml:space="preserve">KAREN JULIETH CALDERON BONILLA </t>
  </si>
  <si>
    <t xml:space="preserve">TATIANA CONTRERAS JAIME </t>
  </si>
  <si>
    <t xml:space="preserve">OSCAR JAVIER PEÑA SANCHEZ </t>
  </si>
  <si>
    <t>ALIDO STIVEN BERMUDEZ CALDERON</t>
  </si>
  <si>
    <t xml:space="preserve">JONATHAN ALEJANDRO MARTINEZ CRUZ </t>
  </si>
  <si>
    <t xml:space="preserve">DIANA YICELA ALDANA OLAYA </t>
  </si>
  <si>
    <t xml:space="preserve">LEYDI ANDREA DOMINGUEZ PATIÑO </t>
  </si>
  <si>
    <t xml:space="preserve">EZEQUIAS QUIROGA GONZALEZ </t>
  </si>
  <si>
    <t>ANGELA ALEXANDRA RAMIREz SOTO</t>
  </si>
  <si>
    <t xml:space="preserve">MARIA ALEJANDRA JIMENEZ COGUA </t>
  </si>
  <si>
    <t>SEBASTIAN REYES RODGERS</t>
  </si>
  <si>
    <t>LAURA VANESSA ESPINOSA DUARTE</t>
  </si>
  <si>
    <t>JUAN CAMILO SUAREZ BELTRAN</t>
  </si>
  <si>
    <t>DIANA MARIA FIGUEREDO</t>
  </si>
  <si>
    <t>C-3799-1000-15-53105B-3799058-02</t>
  </si>
  <si>
    <t>0006 OIP</t>
  </si>
  <si>
    <t>LUISA FERNANDA CARDENAS DEL CASTILLO</t>
  </si>
  <si>
    <t xml:space="preserve">JAVIER OSWALDO PAEZ MURCIA </t>
  </si>
  <si>
    <t>NAIDU HURTADO ROBLES</t>
  </si>
  <si>
    <t xml:space="preserve">BLANCA YULIETH CARBALLO RINCON </t>
  </si>
  <si>
    <t>RICARDO ALONSO HERNANDEZ SANCHEZ</t>
  </si>
  <si>
    <t>MAYRA TATIANA BOHORQUEZ MONTAÑEZ</t>
  </si>
  <si>
    <t xml:space="preserve">ANCIZAR TURRIAGO CASTILLO </t>
  </si>
  <si>
    <t xml:space="preserve">MARIA EUGENIA VERA CASTRO </t>
  </si>
  <si>
    <t>FREDDY GABRIEL SOLANO PALMA</t>
  </si>
  <si>
    <t>C-3799-1000-20-53105B-3799061-02</t>
  </si>
  <si>
    <t>JAMITH ANTONIO CERPA JIMENEZ</t>
  </si>
  <si>
    <t>C-3799-1000-17-20104A-3799053-02</t>
  </si>
  <si>
    <t>KELLY JOHANA PETRO MARQUEZ</t>
  </si>
  <si>
    <t xml:space="preserve">HUGO RAFAEL SILVERA PEÑA </t>
  </si>
  <si>
    <t>C-3702-1000-18-53105B-3702021-02
C-3702-1000-18-10204A-3702021-02</t>
  </si>
  <si>
    <t>MARIA TERESA VALVERDE RIVERA</t>
  </si>
  <si>
    <t>C-3799-1000-17-20104A-3799062-02</t>
  </si>
  <si>
    <t xml:space="preserve">WILSON DANIEL HIGUITA SARMIENTO </t>
  </si>
  <si>
    <t>YAMILEX ELIZABETH CAUCES CHARFUELAN</t>
  </si>
  <si>
    <t xml:space="preserve">ROSAMELIA PIÑERES ROMERO </t>
  </si>
  <si>
    <t xml:space="preserve">ALVARO ANDRES FLORES CORDERO </t>
  </si>
  <si>
    <t xml:space="preserve">ROBERT JULIAN ORTEGA DELGADO </t>
  </si>
  <si>
    <t xml:space="preserve">NURY LIZETH MATIZ VANEGAS </t>
  </si>
  <si>
    <t xml:space="preserve">GABRIELA ARAQUE GARCIA </t>
  </si>
  <si>
    <t xml:space="preserve">JORGE ALBERTO CORTES LEAL </t>
  </si>
  <si>
    <t>C-3701-1000-42-20113A-3701001-02</t>
  </si>
  <si>
    <t>LUIS FELIPE MELO BARRERO</t>
  </si>
  <si>
    <t>ANGELA KARINA BOCANEGRA CRUZ</t>
  </si>
  <si>
    <t xml:space="preserve">FREDY DAVID SALOMON AVENDAÑO </t>
  </si>
  <si>
    <t>C-3799-1000-20-53105B-3799066-02</t>
  </si>
  <si>
    <t xml:space="preserve">MAYRA ALEJANDRA BOHORQUEZ ARDILA </t>
  </si>
  <si>
    <t>ALEXANDRA URREGO DIAZ</t>
  </si>
  <si>
    <t>FAIVER RIVERA MONTES</t>
  </si>
  <si>
    <t>ALEXA FERNANDA TORRES OYOLA</t>
  </si>
  <si>
    <t>A-03-03-04-062</t>
  </si>
  <si>
    <t>0014 DSCCG</t>
  </si>
  <si>
    <t>LEONOR MARIA VILLADIEGO</t>
  </si>
  <si>
    <t xml:space="preserve">MONICA ANDREA CASTAÑEDA CORONADO </t>
  </si>
  <si>
    <t xml:space="preserve">ANDREA CAMILA CHIQUIZA VEGA </t>
  </si>
  <si>
    <t xml:space="preserve">HENRY ARMANDO BACCA ARCINIEGAS </t>
  </si>
  <si>
    <t xml:space="preserve">CARLOS ANDRES RESTREPO OCAMPO </t>
  </si>
  <si>
    <t>C-3799-1000-18-53105B-3799060-02</t>
  </si>
  <si>
    <t>0015 ASUNTOS LEGISLATIVOS</t>
  </si>
  <si>
    <t>DANIEL AUGUSTO VANEGAS CASTILLO</t>
  </si>
  <si>
    <t>LEIDY XIMENA REY VARGAS</t>
  </si>
  <si>
    <t xml:space="preserve">MANUEL FRANCISCO DIAZ GUEVARA </t>
  </si>
  <si>
    <t>C-3799-1000-17-20108B-3799062-02</t>
  </si>
  <si>
    <t xml:space="preserve">WILFRED TORRES CERON </t>
  </si>
  <si>
    <t xml:space="preserve">WILLIAM DAVID BORJA SALCEDO </t>
  </si>
  <si>
    <t xml:space="preserve">KEYBER JHANCARLOS SOCHA VARGAS </t>
  </si>
  <si>
    <t xml:space="preserve">ENEILA ISABEL ALFONSO ALVARADO </t>
  </si>
  <si>
    <t xml:space="preserve">ANDREA RAMIREZ PARRA </t>
  </si>
  <si>
    <t>C-3701-1000-30-20106A-3701004-02</t>
  </si>
  <si>
    <t>CAMILO JOSE ACOSTA MONTENEGRO</t>
  </si>
  <si>
    <t>ENERIETH CUADROS HERNANDEZ</t>
  </si>
  <si>
    <t xml:space="preserve">ANDRES FELIPE CUASPUD DIAZ </t>
  </si>
  <si>
    <t xml:space="preserve">EDWIN ANDRES TORRES ANGEL </t>
  </si>
  <si>
    <t xml:space="preserve">CESAR AUGUSTO MEDINA ORTEGA </t>
  </si>
  <si>
    <t>DELIA JULIA SILVA MARUN</t>
  </si>
  <si>
    <t xml:space="preserve">DEIMYS MARCELA VANEGAS GARCIA </t>
  </si>
  <si>
    <t>C-3799-1000-16-53105B-3799068-02</t>
  </si>
  <si>
    <t>JAVIER LEONARDO ABELLO ALDANA</t>
  </si>
  <si>
    <t xml:space="preserve">EDGAR IVAN MORALES MORALES </t>
  </si>
  <si>
    <t>C-3799-1000-19-53105B-3799061-02</t>
  </si>
  <si>
    <t xml:space="preserve">DIEGO ALEXANDER NIETO PEREZ </t>
  </si>
  <si>
    <t xml:space="preserve">VIVIANA CATERIN MORENO CASALLAS </t>
  </si>
  <si>
    <t>VERONICA MARIA VALENCIA PARRA</t>
  </si>
  <si>
    <t>YUDY ELIZABETH AGUILLON RAMIREZ</t>
  </si>
  <si>
    <t xml:space="preserve">ERIKA ENITH RAMOS GARRIDO </t>
  </si>
  <si>
    <t xml:space="preserve">JUAN CARLOS FLORIAN SILVA </t>
  </si>
  <si>
    <t>C-3702-1000-14-701020-3702023-02</t>
  </si>
  <si>
    <t>CAMILO CUBIDES ORJUELA</t>
  </si>
  <si>
    <t xml:space="preserve">JULIO CESAR BARCOS ESPITALETA </t>
  </si>
  <si>
    <t xml:space="preserve">MICHAEL STICK MENDEZ MENDEZ </t>
  </si>
  <si>
    <t xml:space="preserve">DIANA CAROLINA GUERRA URBINA </t>
  </si>
  <si>
    <t xml:space="preserve">WILLIAM ENRIQUE GOMEZ GONZALEZ </t>
  </si>
  <si>
    <t>C-3702-1000-16-20105B-3702021-02</t>
  </si>
  <si>
    <t xml:space="preserve">JOHANNA MARINA CELEDON OÑATE </t>
  </si>
  <si>
    <t xml:space="preserve">YINA MARCELA PEÑA MERIDA </t>
  </si>
  <si>
    <t xml:space="preserve">CATALINA CASTRO CASTRO </t>
  </si>
  <si>
    <t>C-3701-1000-30-20106A-3701024-02</t>
  </si>
  <si>
    <t>TANIA FERNANDA MESA TORRES</t>
  </si>
  <si>
    <t>A-03-03-01-039</t>
  </si>
  <si>
    <t>006 SGGLT- TRATA DE PERSONAS</t>
  </si>
  <si>
    <t>37-01-01-006 MIJ LEY 985 TRATA DE PERSONAS</t>
  </si>
  <si>
    <t xml:space="preserve">DIEGO FERNANDO FIGUEROA GUERRA </t>
  </si>
  <si>
    <t xml:space="preserve">RICHARD ALEXIS BENAVIDES COSME </t>
  </si>
  <si>
    <t xml:space="preserve">VIVIANA CAROLINA VARGAS VIVES </t>
  </si>
  <si>
    <t xml:space="preserve">NEYRA YELITZA TOLOZA JAIMES </t>
  </si>
  <si>
    <t xml:space="preserve">ANA MILENA PARRA CAMACHO </t>
  </si>
  <si>
    <t>VANNESA JOSEFINA CORONADO LORA</t>
  </si>
  <si>
    <t xml:space="preserve">JAGGER DAVID VELASCO CALVACHE </t>
  </si>
  <si>
    <t xml:space="preserve">RICARDO ANDRES MOJICA PATIÑO </t>
  </si>
  <si>
    <t xml:space="preserve">GUILLERMO HERNAN BARRERA BRICEÑO </t>
  </si>
  <si>
    <t>GILBERTO BELTRAN MUÑOZ</t>
  </si>
  <si>
    <t xml:space="preserve">ANDERSON JOSE JIMENEZ MARTINEZ </t>
  </si>
  <si>
    <t>INGRID YURLEY FRANCO FRANCO</t>
  </si>
  <si>
    <t>LORENA RIVERA PARRA</t>
  </si>
  <si>
    <t xml:space="preserve">BRAYAN ALEJANDRO MORA JIMENEZ </t>
  </si>
  <si>
    <t>MARIA PAULA FELICIANO ACERO</t>
  </si>
  <si>
    <t>C-3701-1000-39-702030-3701019-02</t>
  </si>
  <si>
    <t>MARIA ALEJANDRA GARZON MORA</t>
  </si>
  <si>
    <t>ALBEIRO RAMIREZ ALGECIRA</t>
  </si>
  <si>
    <t>A-03-03-01-065</t>
  </si>
  <si>
    <t>0004 DEMOCRACIA</t>
  </si>
  <si>
    <t>JENNIFER PEÑARANDA MENESES</t>
  </si>
  <si>
    <t>C-3799-1000-18-53105B-3799054-02</t>
  </si>
  <si>
    <t>JUAN SEBASTIAN FERNANDEZ PULIDO</t>
  </si>
  <si>
    <t xml:space="preserve">PAULA MACARENA MORALES MORALES </t>
  </si>
  <si>
    <t xml:space="preserve">LIBIA ANDREA HERNANDEZ ROJAS </t>
  </si>
  <si>
    <t xml:space="preserve">LUIS FELIPE GUARNIZO RODRIGUEZ </t>
  </si>
  <si>
    <t>MARIA LUCIA CRUZ GALINDO</t>
  </si>
  <si>
    <t xml:space="preserve">SEBASTIAN MARTINEZ BOTELLO </t>
  </si>
  <si>
    <t xml:space="preserve">ELVIRA DE LAS MERCEDES SANABRIA SALAZAR </t>
  </si>
  <si>
    <t>A-03-11-08-001</t>
  </si>
  <si>
    <t>0013 ASUNTOS RELIGIOSOS</t>
  </si>
  <si>
    <t xml:space="preserve">MARIA CAMILA CASTRO QUIROZ </t>
  </si>
  <si>
    <t>JENY ANDREA DELGADO CORDOBA</t>
  </si>
  <si>
    <t>BIBIANA TANGARIFE CARVAJAL</t>
  </si>
  <si>
    <t>C-3799-1000-19-53105B-3799068-02</t>
  </si>
  <si>
    <t>SEBASTIAN SANCHEZ SANCHEZ</t>
  </si>
  <si>
    <t>DANIEL FELIPE SALAZAR LOPEZ</t>
  </si>
  <si>
    <t>MARIA PAULA GRANADILLO GOMEZ</t>
  </si>
  <si>
    <t xml:space="preserve">YEIMY HELENA GIRALDO TORRES </t>
  </si>
  <si>
    <t>DANIELA ALEXANDRA ALDANA MORENO</t>
  </si>
  <si>
    <t xml:space="preserve">JUAN DAVID MORALES ALFONSO </t>
  </si>
  <si>
    <t>C-3799-1000-17-53105D-3799061-02</t>
  </si>
  <si>
    <t xml:space="preserve">JOAN ALEJANDRO GARCIA NIÑO </t>
  </si>
  <si>
    <t>NELLY CRISTINA MENDOZA COLORADO</t>
  </si>
  <si>
    <t xml:space="preserve">INGRID BIBIANA GARZON ROJAS </t>
  </si>
  <si>
    <t>JONATHAN RIVERA PEÑA</t>
  </si>
  <si>
    <t xml:space="preserve">CLAUDIA MILENA DURAN GONZALEZ </t>
  </si>
  <si>
    <t xml:space="preserve">MAGDA PAOLA NAVA URREGO </t>
  </si>
  <si>
    <t>GISCARD NOLBERTO SALDAÑA BEJARANO</t>
  </si>
  <si>
    <t xml:space="preserve">BIBIANA MARCELA ALVARADO BUSTOS </t>
  </si>
  <si>
    <t>C-3701-1000-38-702030-3701019-02</t>
  </si>
  <si>
    <t>ANGELA TATIANA ARDILA BOHORQUEZ</t>
  </si>
  <si>
    <t>C-3799-1000-15-53105B-3799061-02</t>
  </si>
  <si>
    <t xml:space="preserve">MARIO ANDRES CONTRERAS VENEGAS </t>
  </si>
  <si>
    <t xml:space="preserve">LEYLA CATALINA LOZANO MEJIA </t>
  </si>
  <si>
    <t>FEDERICO SANDOVAL ALVAREZ</t>
  </si>
  <si>
    <t xml:space="preserve">YESID JIMENEZ VARGAS </t>
  </si>
  <si>
    <t>LAURA VARGAS ZULUAGA</t>
  </si>
  <si>
    <t>MARIA ALEJANDRA CRISTANCHO MORA</t>
  </si>
  <si>
    <t>ESTEBAN CEDIEL PEREZ</t>
  </si>
  <si>
    <t xml:space="preserve">VALENTINA GOMEZ CABRERA </t>
  </si>
  <si>
    <t xml:space="preserve">ALEJANDRO BONILLA HERNANDEZ </t>
  </si>
  <si>
    <t>ERIKA BRIGET AVILA ROMERO</t>
  </si>
  <si>
    <t>YURY ROCIO VARGAS ROMERO</t>
  </si>
  <si>
    <t xml:space="preserve">LAURA NATALY ROJAS ACOSTA </t>
  </si>
  <si>
    <t xml:space="preserve">BRAYAM ARTURO GUZMAN RODRIGUEZ </t>
  </si>
  <si>
    <t xml:space="preserve">LUZ ESPERANZA GUZMAN BAUTISTA </t>
  </si>
  <si>
    <t>KARLA PIERINA COGOLLO DIAZ</t>
  </si>
  <si>
    <t xml:space="preserve">NURY YANETH MOSCOSO MENA </t>
  </si>
  <si>
    <t>0001-2 DACN SN</t>
  </si>
  <si>
    <t xml:space="preserve">ANA MARIA PARGA VALENCIA </t>
  </si>
  <si>
    <t>DANIELA ALEJANDRA RODRIGUEZ OCAMPO</t>
  </si>
  <si>
    <t>A-03-04-01-012</t>
  </si>
  <si>
    <t>37-01-01-019 ATENCION POBLACION DESPLAZADA (APD)</t>
  </si>
  <si>
    <t xml:space="preserve">ADRIANA MARTIZA BERNAL RAMIREZ </t>
  </si>
  <si>
    <t>007 MIJ DERECHOS HUMANOS</t>
  </si>
  <si>
    <t>HARVEY DOHAN DIAZ DAZA</t>
  </si>
  <si>
    <t>OSWALDO CUADRO OSPINO</t>
  </si>
  <si>
    <t xml:space="preserve">MONICA ANDREA ARDILA DE DIOS </t>
  </si>
  <si>
    <t>CARLOS GOMEZ VELASCO</t>
  </si>
  <si>
    <t>SINDY PATRICIA COGUA SUAREZ</t>
  </si>
  <si>
    <t xml:space="preserve">SONIA BEATRIZ SALAZAR GOMEZ </t>
  </si>
  <si>
    <t xml:space="preserve">DIANA ALEJANDRA RIOS ORTEGA </t>
  </si>
  <si>
    <t>GUSTAMBER DE JESUS GUERRERO ORTIZ</t>
  </si>
  <si>
    <t>MARIA PAULA TUNJANO MARROQUIN</t>
  </si>
  <si>
    <t>JOHN ALEXANDER LOPEZ LOPEZ</t>
  </si>
  <si>
    <t xml:space="preserve">C-3799-1000-18-53105B-3799054-02 </t>
  </si>
  <si>
    <t>DIANA CAROLINA MELO AÑEZ</t>
  </si>
  <si>
    <t xml:space="preserve">CHRISTIAN FERNANDO JOAQUI TAPIA </t>
  </si>
  <si>
    <t>HUGO ANDRES MERA GARZON</t>
  </si>
  <si>
    <t xml:space="preserve">ANA MIREYA SARMIENTO SUAREZ </t>
  </si>
  <si>
    <t>JUAN DIEGO ZAMORA REYES</t>
  </si>
  <si>
    <t xml:space="preserve">KARENT LORENNA MONTAÑO ALFONSO </t>
  </si>
  <si>
    <t xml:space="preserve">LADY VANESSA LEMA ALMARIO </t>
  </si>
  <si>
    <t xml:space="preserve">JOSE MIGUEL MORENO PRIETO </t>
  </si>
  <si>
    <t>SANDRA JANETH MUÑOZ CASTAÑO</t>
  </si>
  <si>
    <t xml:space="preserve">CARLOS ANDRES CAICEDO GONZALEZ </t>
  </si>
  <si>
    <t xml:space="preserve">LORENA SOFIA SAAVEDRA CHACON </t>
  </si>
  <si>
    <t>KAROLAYN MORA POLANCO</t>
  </si>
  <si>
    <t>C-3799-1000-20-53105B-3799061-0</t>
  </si>
  <si>
    <t xml:space="preserve">KEYLIN KAMILA MUÑOZ VARON </t>
  </si>
  <si>
    <t xml:space="preserve">MIGUEL ANGEL BOLAÑO SAURITH </t>
  </si>
  <si>
    <t xml:space="preserve">JORGE ANDRES ALEMAN QUIROS </t>
  </si>
  <si>
    <t>GINA VANESSA HERNANDEZ RAMIREZ</t>
  </si>
  <si>
    <t xml:space="preserve">NESTOR CAMILO SILVA VERGARA </t>
  </si>
  <si>
    <t>CATERINE VERGARA TAMAYO</t>
  </si>
  <si>
    <t xml:space="preserve">DANIELA CARRASCAL GARCIA </t>
  </si>
  <si>
    <t>WILDER ARIEL SANJUAN GOMEZ</t>
  </si>
  <si>
    <t>C-3701-1000-40-53107A-3701019-02</t>
  </si>
  <si>
    <t xml:space="preserve">0017 VICEMINISTERIO DIALOGO </t>
  </si>
  <si>
    <t>ANA LUCIA TUNUBALA TUMIÑA</t>
  </si>
  <si>
    <t xml:space="preserve">NANCY MARIA CUBILLOS LOPEZ </t>
  </si>
  <si>
    <t xml:space="preserve">RICARDO ISAAC MORENO CUESTA </t>
  </si>
  <si>
    <t>HELBERT RENGIFO GONZALEZ</t>
  </si>
  <si>
    <t>CRISTIAN ALEXANDER MAYORGA WILCHES</t>
  </si>
  <si>
    <t xml:space="preserve">ANDRES FELIPE DEL RIO CERVANTES </t>
  </si>
  <si>
    <t>HUGO ANDRES MARTINEZ PUENTES</t>
  </si>
  <si>
    <t>C-3799-1000-16-53105B-3799070-02</t>
  </si>
  <si>
    <t xml:space="preserve">JAIRO ALEJANDRO CASTILLO NIÑO </t>
  </si>
  <si>
    <t>ELSA VIVIANA LOPEZ BELTRAN</t>
  </si>
  <si>
    <t>LUIS FABRICIO VARON QUIÑONES</t>
  </si>
  <si>
    <t xml:space="preserve">DORA DEL CARMEN CARO NAVARRO </t>
  </si>
  <si>
    <t xml:space="preserve">0014 DSCCG </t>
  </si>
  <si>
    <t xml:space="preserve">ULIANOV ANTONIO ECHEVERRIA SILVA </t>
  </si>
  <si>
    <t>C-3799-1000-17-20104B-3799062-02</t>
  </si>
  <si>
    <t>DIEGO FERNANDO CASTELLANOS JARAMILLO</t>
  </si>
  <si>
    <t xml:space="preserve">DIEGO ALEJANDRO GARZON CUBILLOS </t>
  </si>
  <si>
    <t xml:space="preserve">YESICA MARIA ESCOBAR PARDO </t>
  </si>
  <si>
    <t xml:space="preserve">ALBERTO ESCOBAR ALCALA </t>
  </si>
  <si>
    <t>OSWALDO JOSE CACERES LEAL</t>
  </si>
  <si>
    <t>JULIAN GIRALDO RESTREPO</t>
  </si>
  <si>
    <t xml:space="preserve">YARA MIRLET MARTINEZ CUAO </t>
  </si>
  <si>
    <t xml:space="preserve">A-03-03-01-009 </t>
  </si>
  <si>
    <t xml:space="preserve">ANGELICA YINETH CUBIDES PINEDA </t>
  </si>
  <si>
    <t xml:space="preserve">ALEXANDRA MARIA LAMADRID FERNANDEZ </t>
  </si>
  <si>
    <t xml:space="preserve">LUIS ALEJANDRO PARDO RODRIGUEZ </t>
  </si>
  <si>
    <t xml:space="preserve">ANGY LEONOR PRIETO CORREDOR </t>
  </si>
  <si>
    <t xml:space="preserve">0015 ASUNTOS LEGISLATIVOS </t>
  </si>
  <si>
    <t>CANDY ZULEY OROZCO ALVARADO</t>
  </si>
  <si>
    <t xml:space="preserve">EZEQUIEL JOSE PEREZ SUAREZ </t>
  </si>
  <si>
    <t xml:space="preserve">SOFIA CAROLINA CAÑON VALBUENA </t>
  </si>
  <si>
    <t xml:space="preserve">JUAN ANGEL GALEANO TORRES </t>
  </si>
  <si>
    <t xml:space="preserve">LUIS ALEJANDRO RODRIGUEZ AGUILERA </t>
  </si>
  <si>
    <t xml:space="preserve">JUAN JOSE ALVAREZ ANTELIZ </t>
  </si>
  <si>
    <t xml:space="preserve">FRANCISCO JAVIER VALENCIA RIOS </t>
  </si>
  <si>
    <t xml:space="preserve">LUIS ALBERTO GOMEZ NAVARRO </t>
  </si>
  <si>
    <t xml:space="preserve">YESSICA CAROLINA IBARGUEN ARCOS </t>
  </si>
  <si>
    <t xml:space="preserve">MARIA FERNANDA SILVA PEREIRA </t>
  </si>
  <si>
    <t>C-3702-1000-16-20105B-3702001-02</t>
  </si>
  <si>
    <t xml:space="preserve">JUAN CARLOS ARIZA FONTECHA </t>
  </si>
  <si>
    <t>LEIDY ALEJANDRA PEREZ LEON</t>
  </si>
  <si>
    <t>DIANA MARIA ANGULO CARDONA</t>
  </si>
  <si>
    <t>0017 VICEMINISTERIO DIALOGO</t>
  </si>
  <si>
    <t>ANGELICA VIRGINIA REYES HERRERA</t>
  </si>
  <si>
    <t>C-3702-1000-15-600012-3702023-02</t>
  </si>
  <si>
    <t>0016 EQUIPO DE PAZ</t>
  </si>
  <si>
    <t>BRINZETH JULIANA PINZON CALDERON</t>
  </si>
  <si>
    <t xml:space="preserve">ANDRES FELIPE GONZALEZ MONTOYA </t>
  </si>
  <si>
    <t xml:space="preserve">JAVIER ALFONSO ORTEGON PUENTES </t>
  </si>
  <si>
    <t>WILSON OTILIO SALAZAR SANCHEZ</t>
  </si>
  <si>
    <t xml:space="preserve">JULIAN CAMILO HERNANDEZ CACERES </t>
  </si>
  <si>
    <t xml:space="preserve">HECTOR ARTURO MENDEZ GAVIRIA </t>
  </si>
  <si>
    <t>CESAR AUGUSTO SERRANO RUEDA</t>
  </si>
  <si>
    <t>MARIA FERNANDA NOGUERA MELO</t>
  </si>
  <si>
    <t>ANDRES ARTURO CHICA DURANGO</t>
  </si>
  <si>
    <t>WENDY JURANY SARMIENTO HERNANDEZ</t>
  </si>
  <si>
    <t>LUISA FERNANDA SANCHEZ ROJAS</t>
  </si>
  <si>
    <t>OSCAR ENRIQUE RUGELES MORENO</t>
  </si>
  <si>
    <t xml:space="preserve">MARIA FERNANDA JIMENEZ POTE </t>
  </si>
  <si>
    <t xml:space="preserve">NICOLAS ALEJANDRO ROJAS PARDO </t>
  </si>
  <si>
    <t xml:space="preserve">FELIPE ANDRES BENAVIDES GALVIS </t>
  </si>
  <si>
    <t xml:space="preserve">LAURA LORENA MURILLO VALLES </t>
  </si>
  <si>
    <t>LINDA ISABEL ACOSTA OLAYA</t>
  </si>
  <si>
    <t xml:space="preserve">ANDREA CAROLINA ALFARO SALAS </t>
  </si>
  <si>
    <t>VIVIANA VANESSA QUIROZ GOMEZ</t>
  </si>
  <si>
    <t xml:space="preserve">KENT FRANCIS JAMES </t>
  </si>
  <si>
    <t xml:space="preserve">KEVIN DAVID RESTREPO ACEVEDO </t>
  </si>
  <si>
    <t xml:space="preserve">JHOAN SEBASTIAN NAVAS POVEDA </t>
  </si>
  <si>
    <t xml:space="preserve">GUSTAVO ADOLFO QUINTERO ZAMBRANO </t>
  </si>
  <si>
    <t xml:space="preserve">MARY LUZ ACEVEDO SUAREZ </t>
  </si>
  <si>
    <t xml:space="preserve">CARLOS ALEJANDRO DIAZ MARTIN </t>
  </si>
  <si>
    <t>C-3702-1000-14-701020-3702021-02</t>
  </si>
  <si>
    <t>GINA LORENA CRUZ CALDERON</t>
  </si>
  <si>
    <t>LINA MILENA GARCIA SIERRA</t>
  </si>
  <si>
    <t xml:space="preserve">SANDRA XIMENA GONZALEZ MARTINEZ </t>
  </si>
  <si>
    <t xml:space="preserve">WILFER DE LEON FERNANDEZ DUARTE </t>
  </si>
  <si>
    <t>MARIA CONSUELO SANTOS ACEVEDO</t>
  </si>
  <si>
    <t xml:space="preserve">0012 OAP </t>
  </si>
  <si>
    <t xml:space="preserve">STEFANIA OYOLA MERCADO </t>
  </si>
  <si>
    <t>JOSE DARIO DIAZ CARDENAS</t>
  </si>
  <si>
    <t>INGRID ELIANA BOGOYA GIL</t>
  </si>
  <si>
    <t xml:space="preserve">DANIEL HERNANDO FORERO FLORIAN </t>
  </si>
  <si>
    <t xml:space="preserve">CAROLINA MIRANDA ESCANDON </t>
  </si>
  <si>
    <t>LAURA CATALINA BOHORQUEZ BOHORQUEZ</t>
  </si>
  <si>
    <t xml:space="preserve">MARIA PAULA SUAREZ SERRANO </t>
  </si>
  <si>
    <t xml:space="preserve">LOLITA CAMARGO CORREA </t>
  </si>
  <si>
    <t xml:space="preserve">YEISSON ALBERTO LEMUS FONSECA </t>
  </si>
  <si>
    <t xml:space="preserve">ESTEFANIA SANTOS TAMAYO </t>
  </si>
  <si>
    <t xml:space="preserve">CLARA EUGENIA RAMOS ALVAREZ </t>
  </si>
  <si>
    <t xml:space="preserve">MARIA BEATRIZ SALCEDO DE LA VEGA </t>
  </si>
  <si>
    <t>LAURA CAMILA ARCILA AMADO</t>
  </si>
  <si>
    <t>GENESIS FERNANDA BARON MESA</t>
  </si>
  <si>
    <t>JESSICA VIVIANA VASQUEZ VALENCIA</t>
  </si>
  <si>
    <t>CAROL ESTEFAN CARRILLO PACHON</t>
  </si>
  <si>
    <t xml:space="preserve">KAREN YAJAIRA CHAVERRA ABADIA </t>
  </si>
  <si>
    <t xml:space="preserve">J NICHOLAS VERGARA ARENAS </t>
  </si>
  <si>
    <t xml:space="preserve">YULY PAULIND TORRADO AREVALO </t>
  </si>
  <si>
    <t>LINA MARIA PADILLA SAIBIS</t>
  </si>
  <si>
    <t>C-3702-1000-15-600013-3702022-02</t>
  </si>
  <si>
    <t>FABIO HERNAN ACERO BUSTOS</t>
  </si>
  <si>
    <t>C-3702-1000-15-600011-3702022-02</t>
  </si>
  <si>
    <t>ROSSANA OTERO SOLANO</t>
  </si>
  <si>
    <t>LICETH CATERINE RADILLO COTES</t>
  </si>
  <si>
    <t>C-3702-1000-15-600013-3702023-02</t>
  </si>
  <si>
    <t>LAURA CAMILA NOSSA TEJEIRO</t>
  </si>
  <si>
    <t>C-3702-1000-15-600011-3702003-02</t>
  </si>
  <si>
    <t>CARLOS GUILLERMO GUARNIZO MARTINEZ</t>
  </si>
  <si>
    <t>C-3702-1000-15-600011-3702012-02</t>
  </si>
  <si>
    <t xml:space="preserve">YAMILETH LARRAHONDO MELESIO </t>
  </si>
  <si>
    <t>C-3702-1000-15-600011-3702023-02</t>
  </si>
  <si>
    <t xml:space="preserve">DIANA PAOLA SALAZAR ARANA </t>
  </si>
  <si>
    <t xml:space="preserve">JUAN PABLO CARVAJAL RODRIGUEZ </t>
  </si>
  <si>
    <t xml:space="preserve">CAMILA ANDREA LOPEZ CASTILLO </t>
  </si>
  <si>
    <t xml:space="preserve">ASTRID YELITZA GARRIDO VARGAS </t>
  </si>
  <si>
    <t xml:space="preserve">JUAN PABLO TOSCANO BLANCO </t>
  </si>
  <si>
    <t>MARIA LIBRADA PRADO ROMERO</t>
  </si>
  <si>
    <t>LAURA MARIA GUEVARA AGUDELO</t>
  </si>
  <si>
    <t>JAVIER MAURICIO OSPINO NIETO</t>
  </si>
  <si>
    <t xml:space="preserve">LUIS CARLOS OSORIO RENDON </t>
  </si>
  <si>
    <t>LUIS EDUARDO SOLARTE GUERRERO</t>
  </si>
  <si>
    <t>LIGIA VIVIANA GOMEZ HERNANDEZ</t>
  </si>
  <si>
    <t xml:space="preserve">MERLIN XIOMARA VALDERRAMA MOSQUERA </t>
  </si>
  <si>
    <t xml:space="preserve">KEVIN DAVID CESPEDES AMARANTO </t>
  </si>
  <si>
    <t>JOHAN STIVEN CAMARGO OBREGON</t>
  </si>
  <si>
    <t>LEIMY STREICY DO SANTOS SOUZA</t>
  </si>
  <si>
    <t xml:space="preserve">TATIANA ALEJANDRA LOPERA BUITRAGO </t>
  </si>
  <si>
    <t xml:space="preserve">LEISY LUCIA LLERENA MIRANDA </t>
  </si>
  <si>
    <t>JENNIFER PAOLA HURTADO PRADO</t>
  </si>
  <si>
    <t>DANIEL FELIPE VILLAMIL SANCHEZ</t>
  </si>
  <si>
    <t>SALVADOR ALEJANDRO AGUDELO SANCHEZ</t>
  </si>
  <si>
    <t xml:space="preserve">DIEGO ALEJANDRO GONZALEZ SANCHEZ </t>
  </si>
  <si>
    <t>DAVID ANDRES NUÑEZ CASTILLO</t>
  </si>
  <si>
    <t xml:space="preserve">JEAN CARLOS SOTO MIRANDA </t>
  </si>
  <si>
    <t>INGRITH LIADITH NUÑEZ JAIMES</t>
  </si>
  <si>
    <t xml:space="preserve">FELIPE GONZALEZ SALAMANCA </t>
  </si>
  <si>
    <t>C-3702-1000-14-701020-3702002-02</t>
  </si>
  <si>
    <t>ADOLFO GARCIA SALAZAR</t>
  </si>
  <si>
    <t>JORGE HERNAN JARAMILLO DURAN</t>
  </si>
  <si>
    <t>EDUARDO JOSE ARAUJO ROSALES</t>
  </si>
  <si>
    <t>IZAMAR CUJIA DIAZ</t>
  </si>
  <si>
    <t xml:space="preserve">ANDREA YINETH BARON MOJICA </t>
  </si>
  <si>
    <t xml:space="preserve">YOHANNA ASCUNTAR PEÑA </t>
  </si>
  <si>
    <t xml:space="preserve">GIANCARLO LOZANO ARANDIA </t>
  </si>
  <si>
    <t>MACDY YAMILE FUQUEN ANDRADE</t>
  </si>
  <si>
    <t>C-3799-1000-15-53105D-3799061-02</t>
  </si>
  <si>
    <t>VIVIANA CAROLINA MONTAÑA CARVAJAL</t>
  </si>
  <si>
    <t>C-3701-1000-38-702030-3701023-02</t>
  </si>
  <si>
    <t>EDERSSON ANDRES CASTRO BERNATE</t>
  </si>
  <si>
    <t xml:space="preserve">YUL WILSON OTTO SANCHEZ SEGURA </t>
  </si>
  <si>
    <t xml:space="preserve">MARIA FERNANDA CASTILLO OSPINA </t>
  </si>
  <si>
    <t xml:space="preserve">PEDRO EMILIO ROJAS ZULETA </t>
  </si>
  <si>
    <t xml:space="preserve">SANTIAGO ARROYAVE GARCIA </t>
  </si>
  <si>
    <t>LINA MARIA REYES CORRAL</t>
  </si>
  <si>
    <t xml:space="preserve">ANA MARIA PEDRAZA GARCIA </t>
  </si>
  <si>
    <t>ANA PATRICIA SAADE VERGEL</t>
  </si>
  <si>
    <t xml:space="preserve">KAREN VANESSA PELAEZ LOZADA </t>
  </si>
  <si>
    <t>ESTEBAN ALEJANDRO BOLAÑOS GONZALEZ</t>
  </si>
  <si>
    <t xml:space="preserve">MARIA DEL PILAR ARENAS JUANILLO </t>
  </si>
  <si>
    <t>0001-3 DACN GI</t>
  </si>
  <si>
    <t>LEONARDO FABIAN HERNANDEZ JARAMILLO</t>
  </si>
  <si>
    <t xml:space="preserve">SONNIA MARCELA GUTIERREZ CHAUX </t>
  </si>
  <si>
    <t>JEFFERSON ASPRILLA BEJARANO</t>
  </si>
  <si>
    <t xml:space="preserve">MILTON CRISTINO ASPRILLA MOSQUERA </t>
  </si>
  <si>
    <t>JAIME IVAN ENCISO GONZALEZ</t>
  </si>
  <si>
    <t xml:space="preserve">EITAN JEOFFRY DURAN PARRA </t>
  </si>
  <si>
    <t>JUAN CAMILO JIMENEZ REYES</t>
  </si>
  <si>
    <t xml:space="preserve">CHADIA TATIANA MEJIA ANGULO </t>
  </si>
  <si>
    <t xml:space="preserve">JESUS ARTURO FIGUEROA QUIROGA </t>
  </si>
  <si>
    <t>OSCAR IVAN MARTINEZ ROMERO</t>
  </si>
  <si>
    <t xml:space="preserve">ELIANA PAOLA MUÑOZ VERA </t>
  </si>
  <si>
    <t>MILDRETH JOHANA SUAREZ DIAZ</t>
  </si>
  <si>
    <t xml:space="preserve">WILLY RODRIGUEZ QUINTERO </t>
  </si>
  <si>
    <t xml:space="preserve">ANDRES JOSE VERBEL CASTAÑEDA </t>
  </si>
  <si>
    <t>JULIANA MARCELA BENITEZ MONTES</t>
  </si>
  <si>
    <t xml:space="preserve">CAROLINA NOYA BALLEN </t>
  </si>
  <si>
    <t>0011 VICTIMAS</t>
  </si>
  <si>
    <t>CESAR ALEJANDRO VALLEJO DIAZ</t>
  </si>
  <si>
    <t>KIMELI JANMEI CAMACHO BASTIDAS</t>
  </si>
  <si>
    <t>MARIA FERNANDA PEREZ TRUJILLO</t>
  </si>
  <si>
    <t>C-3701-1000-30-20106A-3701019-02</t>
  </si>
  <si>
    <t>MYRIAM RENATA BERNAL SANDOVAL</t>
  </si>
  <si>
    <t>VLADIMIR ALEXANDER GARZON LEON</t>
  </si>
  <si>
    <t>C-3702-1000-16-20105B-3702029-02</t>
  </si>
  <si>
    <t>EDINSON DAVID GARCIA DIAZ</t>
  </si>
  <si>
    <t>JEAN CARLOS REALES BUENDIA</t>
  </si>
  <si>
    <t xml:space="preserve">JORGE CESPEDES CAMACHO </t>
  </si>
  <si>
    <t>ERIKA MARCELA LOPEZ QUIJANO</t>
  </si>
  <si>
    <t>JUAN ESTEBAN LOPEZ MONA</t>
  </si>
  <si>
    <t>PAULA ANDREA PERDOMO RAMIREZ</t>
  </si>
  <si>
    <t>OSCAR MAURICIO LISCANO GONZALEZ</t>
  </si>
  <si>
    <t xml:space="preserve">HILARY WALDO MOSQUERA </t>
  </si>
  <si>
    <t xml:space="preserve">IVAN MAURICIO SERRANO AGUDELO </t>
  </si>
  <si>
    <t>KARINA HEREDIA ALVAREZ</t>
  </si>
  <si>
    <t xml:space="preserve">LUIS FERNANDO MONTAÑA TRUJILLO </t>
  </si>
  <si>
    <t xml:space="preserve">MARIA CAMILA TALERO RAMOS </t>
  </si>
  <si>
    <t>C-3799-1000-19-53105B-3799063-02</t>
  </si>
  <si>
    <t>VIVIANA ARAMBURO VIVAS</t>
  </si>
  <si>
    <t>0020-3 ACTIVIDAD 3</t>
  </si>
  <si>
    <t>37-01-01-020 T 025 DIRECCION DE COMUNIDADES NEGRAS</t>
  </si>
  <si>
    <t xml:space="preserve">DIANA PAOLA BARRIOS PEREZ </t>
  </si>
  <si>
    <t>IVONNE ISABEL JIMENEZ SILVA</t>
  </si>
  <si>
    <t xml:space="preserve">NATALIA ROCIO ROJAS AMAYA </t>
  </si>
  <si>
    <t>AMPARO DEL PILAR PINTO VALDEBLANQUEZ</t>
  </si>
  <si>
    <t>LADY JOHANNA PALACIOS LOZANO</t>
  </si>
  <si>
    <t xml:space="preserve">ANDRES FELIPE ORDOÑEZ PALACIOS </t>
  </si>
  <si>
    <t>OMAR FERNANDEZ OBREGON</t>
  </si>
  <si>
    <t>ADRIANA BELLO LEON</t>
  </si>
  <si>
    <t>LAURA MARCELA ARIAS ORTIZ</t>
  </si>
  <si>
    <t xml:space="preserve">ADRIANA GARCIA SUAREZ </t>
  </si>
  <si>
    <t>ROGER RAFAEL BALLESTAS CARVAJAL</t>
  </si>
  <si>
    <t>KAROL XIMENA TOVAR SANTOYO</t>
  </si>
  <si>
    <t>YESSICA PAOLA RAMIREZ MORENO</t>
  </si>
  <si>
    <t>GIOVANNY RAFAEL DECOLA VASQUEZ</t>
  </si>
  <si>
    <t xml:space="preserve">ASTRID YESENIA VARGAS RODRIGUEZ </t>
  </si>
  <si>
    <t>YAIR NAVAS GARRIDO</t>
  </si>
  <si>
    <t xml:space="preserve">KAROLD NATHALIA SANDOVAL CHAUR </t>
  </si>
  <si>
    <t xml:space="preserve">DAVID ORLANDO VERGARA ORJUELA </t>
  </si>
  <si>
    <t xml:space="preserve">EDNA TATIANA FEREZ VILLAMIZAR </t>
  </si>
  <si>
    <t xml:space="preserve">YOLANDA CUESTA RODRIGUEZ </t>
  </si>
  <si>
    <t xml:space="preserve">JESUS ANDRES CRUZ OLIVELLA </t>
  </si>
  <si>
    <t xml:space="preserve">HERNAN DE JESUS INSIGNARES CONSUEGRA </t>
  </si>
  <si>
    <t xml:space="preserve">JAVIER RIVERA VERA </t>
  </si>
  <si>
    <t xml:space="preserve">ANDRES ALBERTO NARVAEZ SANCHEZ </t>
  </si>
  <si>
    <t xml:space="preserve">GLORIA ANDREA ROBAYO SIERRA </t>
  </si>
  <si>
    <t>CRISTIAM CAMILO PEDRAZA MARTINEZ</t>
  </si>
  <si>
    <t>ALBERTO MARIO CUELLO CUELLO</t>
  </si>
  <si>
    <t>LAURA MAYELI ORTEGA HERNANDEZ</t>
  </si>
  <si>
    <t>C-3702-1000-18-53105B-3702021-02</t>
  </si>
  <si>
    <t>CESAR AUGUSTO VILLEGAS JIMENEZ</t>
  </si>
  <si>
    <t xml:space="preserve">LUIS FERNANDO ARENAS QUIROS </t>
  </si>
  <si>
    <t>NATHALY GUERRERO BRITO</t>
  </si>
  <si>
    <t xml:space="preserve">MARIA ALEJANDRA AGUAS GOMEZ </t>
  </si>
  <si>
    <t>JHON ALEXANDER VASQUEZ HURTADO</t>
  </si>
  <si>
    <t xml:space="preserve">WILMAR GABRIEL OCAMPO VILLA </t>
  </si>
  <si>
    <t xml:space="preserve">HERNANDO MUÑOZ PARRA </t>
  </si>
  <si>
    <t>JUAN ESTEBAN LIZARAZO ERAZO</t>
  </si>
  <si>
    <t>CRISTHIAN SANTIAGO CORREA ERAZO</t>
  </si>
  <si>
    <t xml:space="preserve">ERIKA TATIANA PADILLA MEDINA </t>
  </si>
  <si>
    <t xml:space="preserve">CEILA PATRICIA DUQUE RODRIGUEZ </t>
  </si>
  <si>
    <t>CAROL NATALIA GARZON LEAL</t>
  </si>
  <si>
    <t>JESUS PABON NUÑEZ</t>
  </si>
  <si>
    <t>JORGE ANDRES ENRIQUEZ GUERRERO</t>
  </si>
  <si>
    <t xml:space="preserve">JAIME ANDRES MOLINA ORTEGA </t>
  </si>
  <si>
    <t>C-3704-1000-8-53106A-3704012-02</t>
  </si>
  <si>
    <t xml:space="preserve">LAURA MARCELA BONILLA TOVAR </t>
  </si>
  <si>
    <t>C-3701-1000-40-53107A-3701004-02</t>
  </si>
  <si>
    <t>MANUEL ALEJANDRO CERVANTES BRIÑEZ</t>
  </si>
  <si>
    <t>C-3704-1000-8-53106A-3704010-02</t>
  </si>
  <si>
    <t xml:space="preserve">ANDRES SANTIAGO ESQUIVEL HUERTAS </t>
  </si>
  <si>
    <t>VALENTINA GUTIERREZ ARAUJO</t>
  </si>
  <si>
    <t>RAFAEL ALEJANDRO ARIZA DUARTE</t>
  </si>
  <si>
    <t>DANIEL DAVID RAMIREZ ANGULO</t>
  </si>
  <si>
    <t xml:space="preserve">CARLOS JULIO CEPEDA DUARTE </t>
  </si>
  <si>
    <t xml:space="preserve">JESSICA GIRALDO MONTOYA </t>
  </si>
  <si>
    <t>LAURA CAROLINA VEGA MUSKUS</t>
  </si>
  <si>
    <t>C-3701-1000-33-705050-3701025-03</t>
  </si>
  <si>
    <t>0001-6 DACN BP</t>
  </si>
  <si>
    <t xml:space="preserve">HERBART GOMEZ SINISTERRA </t>
  </si>
  <si>
    <t xml:space="preserve">MARIA MERCEDES YARA CACAIS </t>
  </si>
  <si>
    <t xml:space="preserve">JORGE ALBERTO ORTIZ BASTIDAS </t>
  </si>
  <si>
    <t xml:space="preserve">ELKIN LEONARDO VILLAREAL VILLAMIZAR </t>
  </si>
  <si>
    <t>C-3799-1000-12-53105B-3799052-02</t>
  </si>
  <si>
    <t>0007 ADMINISTRATIVA Y FINANCIERA</t>
  </si>
  <si>
    <t>SANDRA LILIANA PERDOMO ROMERO</t>
  </si>
  <si>
    <t xml:space="preserve">ANDRES MAURICIO SARMIENTO MASMELA </t>
  </si>
  <si>
    <t>IVAN CAMILO MORENO HERNANDEZ</t>
  </si>
  <si>
    <t xml:space="preserve">SULMA NAIDU ARDILA CESPEDES </t>
  </si>
  <si>
    <t>JOHN JAIRO MOJICA LOPEZ</t>
  </si>
  <si>
    <t>MARCELA ZUÑIGA NAVARRO</t>
  </si>
  <si>
    <t xml:space="preserve">DIGNORY ESMERALDA GUTIERREZ FERNANDEZ </t>
  </si>
  <si>
    <t>OMAR DAVID CASTILLO AMADOR</t>
  </si>
  <si>
    <t>CAROLINA SANDOVAL VARGAS</t>
  </si>
  <si>
    <t>JORGE ANDRES ALBARRACIN TIPASOCA</t>
  </si>
  <si>
    <t>LUISA MARIA CASTILLO URBANO</t>
  </si>
  <si>
    <t xml:space="preserve">ANDREA GISELLE ARIZA RODRIGUEZ </t>
  </si>
  <si>
    <t>MARIA FERNANDA SIERRA FORERO</t>
  </si>
  <si>
    <t xml:space="preserve">CAMILA ANDREA VALDERRAMA RIVERA </t>
  </si>
  <si>
    <t xml:space="preserve">DIANA MARCELA GONZALEZ OVALLE </t>
  </si>
  <si>
    <t xml:space="preserve">FREDY JAVIER AGUILERA VERGARA </t>
  </si>
  <si>
    <t>JOHANA DEL PILAR CALDERON SANABRIA</t>
  </si>
  <si>
    <t xml:space="preserve">KAROL VIVIANA TORRES GALVIS </t>
  </si>
  <si>
    <t xml:space="preserve">KATHERINNE ANDREA FAJARDO RIVERA </t>
  </si>
  <si>
    <t>JOHN WILMAR TOVAR CHAVEZ</t>
  </si>
  <si>
    <t>NATALIA SILVA RAMON</t>
  </si>
  <si>
    <t>NIKOOL SOFIA GALEANO DAZA</t>
  </si>
  <si>
    <t xml:space="preserve">CATHERINE VASCO CORREA </t>
  </si>
  <si>
    <t>BRAIAM STIVEEN UMÑANA RUBIO</t>
  </si>
  <si>
    <t>MAIKOL YOUSSEPPI DI PIETRO LUQUE</t>
  </si>
  <si>
    <t xml:space="preserve">DIEGO ARMANDO MARROQUIN TORRES </t>
  </si>
  <si>
    <t>C-3702-1000-15-600013-3702003-02</t>
  </si>
  <si>
    <t>DIANA MILENA LORA COGOLLO</t>
  </si>
  <si>
    <t>MARIA ALEJANDRA BETIN GARCIA</t>
  </si>
  <si>
    <t>JOUSHUA NIKOLAY RAMIREZ RAMIREZ</t>
  </si>
  <si>
    <t xml:space="preserve">JULIAN GUILLERMO CAMARGO AMORTEGUI </t>
  </si>
  <si>
    <t xml:space="preserve">DAYANA MARCELA JIMENEZ MANOTAS </t>
  </si>
  <si>
    <t>FLOR MARINA LEON</t>
  </si>
  <si>
    <t xml:space="preserve">ADRIANA DEL PILAR CORTES GARAY </t>
  </si>
  <si>
    <t xml:space="preserve">ERIKA ALEXANDRA NIETO PRECIADO </t>
  </si>
  <si>
    <t xml:space="preserve">DANIEL EDUARDO APONTE ARAQUE </t>
  </si>
  <si>
    <t>KEVIN DAVID GARNICA ALVAREZ</t>
  </si>
  <si>
    <t xml:space="preserve">DIANA ISABEL ESCORCIA QUESADA </t>
  </si>
  <si>
    <t xml:space="preserve">MARIA CLAUDIA SANTANDER PEÑA </t>
  </si>
  <si>
    <t>JUAN DIEGO PERILLA LONDOÑO</t>
  </si>
  <si>
    <t>JORGE ANDRES VARGAS LOPEZ</t>
  </si>
  <si>
    <t>OSCAR ALEJANDRO ALVARADO VALENCIA</t>
  </si>
  <si>
    <t>HELEIN KATHERINE AREVALO PEÑA</t>
  </si>
  <si>
    <t>CATALINA SIERRA ECHEVERRY</t>
  </si>
  <si>
    <t>DAYANA FERNANDA ORDOÑEZ MENESES</t>
  </si>
  <si>
    <t>MARIANA INFANTE ORJUELA</t>
  </si>
  <si>
    <t xml:space="preserve">KELLY FERNANDA OROZCO PEREZ </t>
  </si>
  <si>
    <t xml:space="preserve">ANDRES FELIPE GARCIA CARMONA </t>
  </si>
  <si>
    <t>CINDY STEFANY HEREDIA LEGUIZAMON</t>
  </si>
  <si>
    <t>MARLYN BEATRIZ PRADO SEGURA</t>
  </si>
  <si>
    <t xml:space="preserve">CARLOS DANIEL GOMEZ OÑATE </t>
  </si>
  <si>
    <t xml:space="preserve">CINDY JHOANA MUÑOZ ORTIZ </t>
  </si>
  <si>
    <t>CLARA MAYERLY NEMOCON PEREZ</t>
  </si>
  <si>
    <t xml:space="preserve">SONY LUZ PAREDES ASPRILLA </t>
  </si>
  <si>
    <t>ANDREA DEL PILAR ESCOBAR GOMEZ</t>
  </si>
  <si>
    <t>JUAN MANUEL LOPEZ CASADO</t>
  </si>
  <si>
    <t xml:space="preserve">ERNEY JOHAN MONTES OSPINA </t>
  </si>
  <si>
    <t>ANGIE VANESSA CANTOR FORERO</t>
  </si>
  <si>
    <t>JESUS EDUARDO TROCHEZ MUÑOZ</t>
  </si>
  <si>
    <t>YECID CHINCHILLA ALVERNIA</t>
  </si>
  <si>
    <t xml:space="preserve">LAURA CAMILA HERNANDEZ GARCIA </t>
  </si>
  <si>
    <t xml:space="preserve">ANGELA YULIETH PATIÑO GALVIS </t>
  </si>
  <si>
    <t>NELSON SOCHA MASSO</t>
  </si>
  <si>
    <t>RUDDY RODRIGUEZ BARRETO</t>
  </si>
  <si>
    <t>YUDY ANDREA LEON GUTIERREZ</t>
  </si>
  <si>
    <t>YINNA MARCELA ROMERO RODRIGUEZ</t>
  </si>
  <si>
    <t xml:space="preserve">DANIEL EDUARDO MUÑOZ DUARTE </t>
  </si>
  <si>
    <t>GLORIA CLEMENCIA FRANCO LOPEZ</t>
  </si>
  <si>
    <t xml:space="preserve">GLORIA INES PINZON TORRES </t>
  </si>
  <si>
    <t>MIGUEL ANGEL ALVAREZ GUTIERREZ</t>
  </si>
  <si>
    <t>IVAN ORLANDO POVEDA ZAMBRANO</t>
  </si>
  <si>
    <t>EMILIANO CAMILO POMBO BOHORQUEZ</t>
  </si>
  <si>
    <t>FERNEY ANGULO ANGULO</t>
  </si>
  <si>
    <t xml:space="preserve">CARLOS MAURICIO OBANDO MOYA </t>
  </si>
  <si>
    <t>KATHERINE ANDREA VALENCIA CESPEDES</t>
  </si>
  <si>
    <t xml:space="preserve">ELIANA MARCELA ORTIZ GOMEZ </t>
  </si>
  <si>
    <t xml:space="preserve">ESTEBAN GRAJALES CIRO </t>
  </si>
  <si>
    <t xml:space="preserve">MAURICIO GRAJALES OSORIO </t>
  </si>
  <si>
    <t>LISEL YADIRA PARRA AGREDO</t>
  </si>
  <si>
    <t xml:space="preserve">JULIAN ALBERTO GRAJALES OSORIO </t>
  </si>
  <si>
    <t xml:space="preserve">DAURBEY LEDEZMA ACOSTA </t>
  </si>
  <si>
    <t>YOVAN ALFREDO FIGUEROA ARTEAGA</t>
  </si>
  <si>
    <t>IAN CARLO TORRES BLANCO</t>
  </si>
  <si>
    <t xml:space="preserve">LAURA SOFIA RODRIGUEZ RIVERA </t>
  </si>
  <si>
    <t>OSCAR EDUARDO ESCANDON LOPEZ</t>
  </si>
  <si>
    <t xml:space="preserve">DIEGO ARLEY LIZARAZO LOPEZ </t>
  </si>
  <si>
    <t xml:space="preserve">CAMILO ERNESTO SUAREZ ORTIZ </t>
  </si>
  <si>
    <t>OFIR DEL PILAR RODRIGUEZ ROMERO</t>
  </si>
  <si>
    <t>NILSSON AMEEDD PASACHOA MECHE</t>
  </si>
  <si>
    <t xml:space="preserve">JOAN SEBASTIAN CUSPOCA MEJIA </t>
  </si>
  <si>
    <t>MELISSA GISELLE IBARRA ARENA</t>
  </si>
  <si>
    <t>DAYRA ALEJANDRA BENAVIDES GALVIZ</t>
  </si>
  <si>
    <t xml:space="preserve">ALEX GILBERTO NOSSA RUIZ </t>
  </si>
  <si>
    <t>DOREYI YANET PINTO RAMOS</t>
  </si>
  <si>
    <t>DIANA CAROLINA ENRIQUEZ PAZ</t>
  </si>
  <si>
    <t>ANA MARIA QUIÑONES ERAZO</t>
  </si>
  <si>
    <t>CARMEN SORAYA SALCEDO SIERRA</t>
  </si>
  <si>
    <t xml:space="preserve">DIANA CAROLINA GACHARNA MONROY </t>
  </si>
  <si>
    <t>0001-4 DACN DF</t>
  </si>
  <si>
    <t>LEIDA MARTIZA CORTES VELANDIA</t>
  </si>
  <si>
    <t xml:space="preserve">LUIS ANGEL LIS LIS </t>
  </si>
  <si>
    <t>ANGELA VANESA MICOLTA MORENO</t>
  </si>
  <si>
    <t>DIANA PATRICIA GAITAN URUEÑA</t>
  </si>
  <si>
    <t>FELIPE ANDRES JARA MACHADO</t>
  </si>
  <si>
    <t xml:space="preserve">LUIS ROBERTO ORDOÑEZ ARDILA </t>
  </si>
  <si>
    <t>CRISTIAN FERNANDO MONROY MUÑOZ</t>
  </si>
  <si>
    <t xml:space="preserve">DANIEL EDUARDO ACUÑA TORRES </t>
  </si>
  <si>
    <t>SANDRA MILENA ROJAS RUIZ</t>
  </si>
  <si>
    <t>GERSSON JAIR CASTILLO DAZA</t>
  </si>
  <si>
    <t xml:space="preserve">MIGUEL ANGEL JUTINICO AVILA </t>
  </si>
  <si>
    <t xml:space="preserve">RUBY LUCERO HERNANDEZ ALARCON </t>
  </si>
  <si>
    <t>ANDRES FELIPE NAVAS BAQUERO</t>
  </si>
  <si>
    <t xml:space="preserve">JOSE JAIME CASTILLO CUBILLOS </t>
  </si>
  <si>
    <t>CLARA INES GARCIA RAMIREZ</t>
  </si>
  <si>
    <t xml:space="preserve">JUAN CAMILO MEDINA SCARPETTA </t>
  </si>
  <si>
    <t>JUNIOR FERNANDO CASTRO MENA</t>
  </si>
  <si>
    <t xml:space="preserve">GEOVANI STIVENSON MUTIS AVILA </t>
  </si>
  <si>
    <t>C-3799-1000-17-53105D-3799062-02</t>
  </si>
  <si>
    <t xml:space="preserve">LEONARDO ANTONIO LARROTTA LEON </t>
  </si>
  <si>
    <t>HECTOR MAURICIO PEREZ CASILIMAS</t>
  </si>
  <si>
    <t xml:space="preserve">NICOLAS FERNANDEZ DE SOTO CAMACHO </t>
  </si>
  <si>
    <t xml:space="preserve">DUVAN FELIPE LOPEZ LEVETTE </t>
  </si>
  <si>
    <t>JESSIKA PAOLA PAEZ ALARCON</t>
  </si>
  <si>
    <t>ADAN ALFONSO GUERRERO RODRIGUEZ</t>
  </si>
  <si>
    <t xml:space="preserve">LUCENITH GARZON MILLAN </t>
  </si>
  <si>
    <t>MARIA CAROLINA LOPEZ MERCHAN</t>
  </si>
  <si>
    <t>ALEXANDRA PAOLA CORREA GONZALEZ</t>
  </si>
  <si>
    <t xml:space="preserve">LIBARDO CARREÑO FERNANDEZ </t>
  </si>
  <si>
    <t>PABLO EDGAR CAMPOS RODRIGUEZ</t>
  </si>
  <si>
    <t>YADELIS CORDOBA ORTIZ</t>
  </si>
  <si>
    <t>KATHERINE QUINTERO ARAGON</t>
  </si>
  <si>
    <t xml:space="preserve">OCTAVIO ALEXANDER ISAZA ARBOLEDA </t>
  </si>
  <si>
    <t>HECTOR CLEMENTE URQUIJO RONCANCIO</t>
  </si>
  <si>
    <t>ANA MARIA GUTIERREZ URQUIJO</t>
  </si>
  <si>
    <t xml:space="preserve">ANGELICA MARIA VELEZ ALVAREZ </t>
  </si>
  <si>
    <t>YEISON ARLEY ARAQUE GONZALEZ</t>
  </si>
  <si>
    <t xml:space="preserve">CARLOS ANDRES BETANCUR CONDA </t>
  </si>
  <si>
    <t xml:space="preserve">JOSE ANDRES CAMELO ORTIZ </t>
  </si>
  <si>
    <t>PIEDAD LUCIA VILLARRAGA RENGIFO</t>
  </si>
  <si>
    <t>OSCAR JAVIER NUÑEZ GUACANEME</t>
  </si>
  <si>
    <t>CARLOS ARTURO RODRIGUEZ MONTERO</t>
  </si>
  <si>
    <t xml:space="preserve">MARIA ANGELICA CUERVO SERRANO </t>
  </si>
  <si>
    <t>JHON CELIO ARIAS CALVO</t>
  </si>
  <si>
    <t xml:space="preserve">PEDRO ANIBAL BUITRAGO RINCON </t>
  </si>
  <si>
    <t>JAIME ANDRES BETANCOURT RODRIGUEZ</t>
  </si>
  <si>
    <t>MANUEL ALBERTO CASTRO RODRIGUEZ</t>
  </si>
  <si>
    <t xml:space="preserve">VALENTINA MARTINEZ ROPERO </t>
  </si>
  <si>
    <t>C-3702-1000-16-20105B-3702002-02</t>
  </si>
  <si>
    <t xml:space="preserve">LIVYS FLOREZ PETRO </t>
  </si>
  <si>
    <t>LAURA XIMENA MURCIA PARRA</t>
  </si>
  <si>
    <t>CRISTIAN JAVIER CARANGUAY CUASPUD</t>
  </si>
  <si>
    <t xml:space="preserve">ESTEFANIA ROBAYO PADRON </t>
  </si>
  <si>
    <t xml:space="preserve">MARIAN ORTIZ RANGEL </t>
  </si>
  <si>
    <t xml:space="preserve">FABIAN GUILLERMO SAUMETT MAESTRE </t>
  </si>
  <si>
    <t xml:space="preserve">MARLON DAVID MOLINA ROCHA </t>
  </si>
  <si>
    <t>MICHAEL JULIAN CORDOBA HERNANDEZ</t>
  </si>
  <si>
    <t xml:space="preserve">KAROL PAOLO LOPEZ PIENDA </t>
  </si>
  <si>
    <t xml:space="preserve">SARAY CARRILLO JULIO </t>
  </si>
  <si>
    <t xml:space="preserve">MARIA CAROLINA MAESTRE BOTELLO </t>
  </si>
  <si>
    <t>LUIS ANGEL GARZON CANTILLO</t>
  </si>
  <si>
    <t xml:space="preserve">JUAN CAMILO HORMAZA PAZ </t>
  </si>
  <si>
    <t xml:space="preserve">LUIS ALBERTO MARTINEZ SEQUEDA </t>
  </si>
  <si>
    <t xml:space="preserve">DIANA CONSTANZA VARGAS QUINTERO </t>
  </si>
  <si>
    <t xml:space="preserve">AISKEL ESCUDERO PALACIO </t>
  </si>
  <si>
    <t>C-3702-1000-16-20105B-3702021-0</t>
  </si>
  <si>
    <t>SANDRA LILIANA HENAO VILLARRAGA</t>
  </si>
  <si>
    <t xml:space="preserve">CAMILO ALFONSO BERMUDEZ GIL </t>
  </si>
  <si>
    <t xml:space="preserve">ANYI LORENA PEREZ RODAS </t>
  </si>
  <si>
    <t xml:space="preserve">001 SUBD DE PROYECTOS PARA LA SEGURIDAD Y CONV CIUDADANA </t>
  </si>
  <si>
    <t>FATIMA ISABELLA LOZANO SALAZAR</t>
  </si>
  <si>
    <t>KELLY YULEISSY AMARIS JEREZ</t>
  </si>
  <si>
    <t xml:space="preserve">DIANA LUCIA MARTINEZ HERRERA </t>
  </si>
  <si>
    <t xml:space="preserve">LUIS CARLOS OLAYA AMEZQUITA </t>
  </si>
  <si>
    <t>NATALIA CAGUASANGO ERASO</t>
  </si>
  <si>
    <t xml:space="preserve">DANNY JHOAN ALDANA VELANDIA </t>
  </si>
  <si>
    <t xml:space="preserve">LINDA CATERIN GARCIA NOVOA </t>
  </si>
  <si>
    <t xml:space="preserve">JHONATHAN GARCÍA VELANDIA </t>
  </si>
  <si>
    <t xml:space="preserve">JOHN ALEJANDRO SENDOYA WIESNER </t>
  </si>
  <si>
    <t xml:space="preserve">MAGDA ROCIO MARTINEZ MONTOYA </t>
  </si>
  <si>
    <t xml:space="preserve">ANA PATRICIA CHAVES CHAVES </t>
  </si>
  <si>
    <t>DIONICIO EMILIO FORBES TELESFORD</t>
  </si>
  <si>
    <t>MILLER ADRIAN GOMEZ CORDOBA</t>
  </si>
  <si>
    <t>CINDY PAOLA SANDOVAL GUZMAN</t>
  </si>
  <si>
    <t xml:space="preserve">EDGAR MELO PINZON </t>
  </si>
  <si>
    <t xml:space="preserve">MONICA JANNETH RODRIGUEZ FORERO </t>
  </si>
  <si>
    <t xml:space="preserve">JEISON HERNAN TORRES VELASQUEZ </t>
  </si>
  <si>
    <t>MARIA PAOLA PATARROYO TORRES</t>
  </si>
  <si>
    <t xml:space="preserve">ROSEMBERG CORTES MARTINEZ </t>
  </si>
  <si>
    <t xml:space="preserve">LISBET PATRICIA PELUFFO OCHOA </t>
  </si>
  <si>
    <t xml:space="preserve">LAURA JULIETH ROJAS AYERBE </t>
  </si>
  <si>
    <t xml:space="preserve">EDWIN DANIEL RAMIREZ TRUJILLO </t>
  </si>
  <si>
    <t>LADY JOHANNA ARIAS TORRES</t>
  </si>
  <si>
    <t>HERNANDO DIEZ PULGARIN</t>
  </si>
  <si>
    <t>MIGUEL ANDRES OLMOS MUSKUS</t>
  </si>
  <si>
    <t xml:space="preserve">MARIA CAMILA ROSALES ROMERO </t>
  </si>
  <si>
    <t xml:space="preserve">CLAUDIA ANDREA TORRES LOZADA </t>
  </si>
  <si>
    <t>C-3702-1000-16-20105B-3702023-02</t>
  </si>
  <si>
    <t>DORIS ELENA GUEVARA PALACIOS</t>
  </si>
  <si>
    <t>ANGIE NATHALIA ARIZA QUINTERO</t>
  </si>
  <si>
    <t>GUILLERMO ANDRES PERALTA RODRIGUEZ</t>
  </si>
  <si>
    <t>JUAN CAMILO GARCIA VERNAZA</t>
  </si>
  <si>
    <t xml:space="preserve">LIBY ESTEFANNY RIVERA AMEZQUITA </t>
  </si>
  <si>
    <t xml:space="preserve">GINA CATALINA CAMACHO BELTRAN </t>
  </si>
  <si>
    <t xml:space="preserve">EDUAR LIBARDO VERA GUTIERREZ </t>
  </si>
  <si>
    <t xml:space="preserve">YULY PAOLA FORERO HURTADO </t>
  </si>
  <si>
    <t xml:space="preserve">NICOLAS GIRALDO GRACIA </t>
  </si>
  <si>
    <t>C-3702-1000-18-10204A-3702021-02</t>
  </si>
  <si>
    <t xml:space="preserve">WALTER FABIAN SILVA DIAZ </t>
  </si>
  <si>
    <t xml:space="preserve">SOLANGEL YAÑEZ RUEDA </t>
  </si>
  <si>
    <t>MARIA CAMILA RUIZ DIAZ</t>
  </si>
  <si>
    <t>C-3701-1000-39-702030-3701024-03</t>
  </si>
  <si>
    <t xml:space="preserve">MARIA CAMILA BRAVO GARCIA </t>
  </si>
  <si>
    <t xml:space="preserve">ERIKA LORENA MENA GUTIERREZ </t>
  </si>
  <si>
    <t xml:space="preserve">FABIAN DE JESUS LAVERDE DONCEL </t>
  </si>
  <si>
    <t>ANGEL MARIA GAITAN PULIDO</t>
  </si>
  <si>
    <t xml:space="preserve">ADRIANA VIANNEY NUÑEZ SOLANO </t>
  </si>
  <si>
    <t xml:space="preserve">FELIX GABRIEL REINA GIL </t>
  </si>
  <si>
    <t xml:space="preserve">PEDRO HUMBERTO MEDINA GARCIA </t>
  </si>
  <si>
    <t>OSCAR EDUARDO DUQUE VALENCIA</t>
  </si>
  <si>
    <t>MARLEN VIVIANA TRIANA RODRIGUEZ</t>
  </si>
  <si>
    <t>RENE ALEJANDRO CHAVEZ CLAVIJO</t>
  </si>
  <si>
    <t>JOSE GUILLERMO RENGIFO QUIÑONEZ</t>
  </si>
  <si>
    <t>MARIO HERNAN ORTIZ ORDOÑEZ</t>
  </si>
  <si>
    <t>JULIAN ANDRES ARRIETA PINEDA</t>
  </si>
  <si>
    <t xml:space="preserve">CLAUDIA VIVIANA CARDONA ESPAÑA </t>
  </si>
  <si>
    <t xml:space="preserve">JUAN DIEGO PULIDO RENDON </t>
  </si>
  <si>
    <t>UBER ALFONSO ANGULO CAICEDO</t>
  </si>
  <si>
    <t>JULIE DAHYANNA CUENCA MOSQUERA</t>
  </si>
  <si>
    <t>GERMAN RODRIGUEZ GIL</t>
  </si>
  <si>
    <t>ELLA VANESSA MENDOZA ARIZA</t>
  </si>
  <si>
    <t>LAURA NATALIA FLOREZ RODRIGUEZ</t>
  </si>
  <si>
    <t xml:space="preserve">WILL YHONATAN AMAYA MEDINA </t>
  </si>
  <si>
    <t>JOSUE DAVID AMAYA MORA</t>
  </si>
  <si>
    <t xml:space="preserve">DENNYS JIMENEZ MARTINEZ </t>
  </si>
  <si>
    <t xml:space="preserve">RAMON ENRIQUE ZAMBRANO SAAVEDRA </t>
  </si>
  <si>
    <t xml:space="preserve">LAURA VALENTINA ORTIZ VARGAS </t>
  </si>
  <si>
    <t xml:space="preserve">REINA LUCIA VALENCIA VALENCIA </t>
  </si>
  <si>
    <t>CLAUDIA INDIRA JIMENEZ ACOSTA</t>
  </si>
  <si>
    <t>DIANA PATRICIA SALDARRIAGA BILBAO</t>
  </si>
  <si>
    <t xml:space="preserve">WILSON HUMBERTO SILVA RINCON </t>
  </si>
  <si>
    <t xml:space="preserve">NICOLAS QUINCHE BUSTAMANTE </t>
  </si>
  <si>
    <t>DIANA MARGARITA MATUS VELASQUEZ</t>
  </si>
  <si>
    <t>SERGIO AUGUSTO OCAZIONEZ MERCHAN</t>
  </si>
  <si>
    <t>JOSE JAVIER BELTRAN QUIÑONEZ</t>
  </si>
  <si>
    <t>ALVARO ANTONIO DURAN BRUNO</t>
  </si>
  <si>
    <t xml:space="preserve">GIOVANNI GONZALO RODRIGUEZ VARGAS </t>
  </si>
  <si>
    <t xml:space="preserve">EDUAR DANNI ARIZALA TENORIO </t>
  </si>
  <si>
    <t xml:space="preserve">NARDA DUPERLY ROA IBARRA </t>
  </si>
  <si>
    <t>LAURA DANIELA VARGAS GARZON</t>
  </si>
  <si>
    <t xml:space="preserve">SANDRA PATRICIA CORREA PALACIOS </t>
  </si>
  <si>
    <t xml:space="preserve">DIANA KATERINE ALJURE ACOSTA </t>
  </si>
  <si>
    <t>LAURA CATALINA CASTILLO TORRES</t>
  </si>
  <si>
    <t xml:space="preserve">JOSE DOMINGO CORTES TORRES </t>
  </si>
  <si>
    <t>JESUS DAVID MARIO PINO</t>
  </si>
  <si>
    <t>ALEX FERNANDO SIERRA FRANCO</t>
  </si>
  <si>
    <t>EDWIN ARLEY SANCHEZ DIAZ</t>
  </si>
  <si>
    <t>JUAN DAVID BLANDON GUTIERREZ</t>
  </si>
  <si>
    <t xml:space="preserve">MARICEL SANDOVAL SOLARTE </t>
  </si>
  <si>
    <t>C-3701-1000-30-20106A-3701002-02</t>
  </si>
  <si>
    <t xml:space="preserve">CAMILA ANDREA BARRIOS OVALLE </t>
  </si>
  <si>
    <t>VICTOR HUMBERTO JIMENEZ PARDO</t>
  </si>
  <si>
    <t xml:space="preserve">FABIO ALEXANDER SAN MARTIN OLIVERO </t>
  </si>
  <si>
    <t xml:space="preserve">ANDRES JOSE ERAZO MOSQUERA </t>
  </si>
  <si>
    <t xml:space="preserve">ANGELA MARIA MEJIA GAEZ </t>
  </si>
  <si>
    <t>JAIME ANDRES IBARRA COVALEDA</t>
  </si>
  <si>
    <t xml:space="preserve">CRISTIAN VEGA ANGARITA </t>
  </si>
  <si>
    <t xml:space="preserve">ALIRIO BARRIOS AVENDAÑO </t>
  </si>
  <si>
    <t xml:space="preserve">ANA MARIA LUZARDO OCAMPO </t>
  </si>
  <si>
    <t>LAURA GUERRERO TORRES</t>
  </si>
  <si>
    <t xml:space="preserve">LUIS ESTEBAN BASTIDAS LOPEZ </t>
  </si>
  <si>
    <t>ENITH YOJANA SIMANCAS GUARDO</t>
  </si>
  <si>
    <t xml:space="preserve">ELIZABETH CAMARGO ALZATE </t>
  </si>
  <si>
    <t>YEFERSON HUGO PEÑALOZA RIAY</t>
  </si>
  <si>
    <t xml:space="preserve">CLARA LUZ PEREZ MANJARREZ </t>
  </si>
  <si>
    <t xml:space="preserve">ANYELO QUIROGA BELTRAN </t>
  </si>
  <si>
    <t>JAZMIN PATRICIA GARCIA CAICEDO</t>
  </si>
  <si>
    <t xml:space="preserve">NATALIA ANDREA ROMERO GACHARNA </t>
  </si>
  <si>
    <t xml:space="preserve">LIZ VALERIA VELEZ MURILLO </t>
  </si>
  <si>
    <t xml:space="preserve">MARIA ISABEL DIAZ OLAVE </t>
  </si>
  <si>
    <t>TATIANA BEJARANO ROMAN</t>
  </si>
  <si>
    <t>WALTER KEVIN ARREGOCES MARTINEZ</t>
  </si>
  <si>
    <t>C-3702-1000-8-20105A-3702013-02</t>
  </si>
  <si>
    <t>EDUARDO ROJAS TRIVIÑO</t>
  </si>
  <si>
    <t xml:space="preserve">JAIME ANDRES FLOREZ MURCIA </t>
  </si>
  <si>
    <t>C-3702-1000-15-600014-3702012-02</t>
  </si>
  <si>
    <t xml:space="preserve">ANDREA PAOLA SIERRA SUAREZ </t>
  </si>
  <si>
    <t xml:space="preserve">PAULA ANDREA GARCES CONSTAIN </t>
  </si>
  <si>
    <t xml:space="preserve">ENITH DEL ROSARIO RUIZ PORRAS </t>
  </si>
  <si>
    <t xml:space="preserve">YULY VIVIANA VARGAS AVILA </t>
  </si>
  <si>
    <t>ANGIE YESENIA TORRES CUELLAR</t>
  </si>
  <si>
    <t xml:space="preserve">IVAN CAMILO ACUÑA MORENO </t>
  </si>
  <si>
    <t xml:space="preserve">ANGELA GORDILLO RIVERA </t>
  </si>
  <si>
    <t xml:space="preserve">OLGA JULIETH OSMAN CABEZAS </t>
  </si>
  <si>
    <t>BIBIANA CALLEJAS MALDONADO</t>
  </si>
  <si>
    <t xml:space="preserve">MARTHA ISABEL RIASCOS LINARES </t>
  </si>
  <si>
    <t xml:space="preserve">ARIEL JAIR PRECIADO SANCHEZ </t>
  </si>
  <si>
    <t xml:space="preserve">LUIS CARLOS ROMERO MEDINA </t>
  </si>
  <si>
    <t xml:space="preserve">CESAR ANTONIO GARCIA SANCHEZ </t>
  </si>
  <si>
    <t xml:space="preserve">JESUS ERNEIS ROBLEDO CORDOBA </t>
  </si>
  <si>
    <t xml:space="preserve">IVAN DAVID MORENO BARON </t>
  </si>
  <si>
    <t>CRHISTYAM DAVID MUÑOZ SANTACRUZ</t>
  </si>
  <si>
    <t>GERARDO ANDRES CAMELO SOSA</t>
  </si>
  <si>
    <t>BIBIAN SOPHIA CACERES PAREDES</t>
  </si>
  <si>
    <t xml:space="preserve">YENNIFFER ANDREA MORALES BORJA </t>
  </si>
  <si>
    <t xml:space="preserve">QUENCIS YIRLEAN IBARGUEN GONZALEZ </t>
  </si>
  <si>
    <t>FRANKLIN JAVIER CASTRO HERNANDEZ</t>
  </si>
  <si>
    <t xml:space="preserve">ALEJANDRO ARBOLEDA HOYOS </t>
  </si>
  <si>
    <t>NURY ALEJANDRA RICAURTE CASTRO</t>
  </si>
  <si>
    <t>LEIDY LEONELA LORA MAMIAN</t>
  </si>
  <si>
    <t xml:space="preserve">JEYNER JOHAN CAMPO RAMOS </t>
  </si>
  <si>
    <t>ALEX FERNANDO ANDRADE RUIZ</t>
  </si>
  <si>
    <t>C-3799-1000-17-53105D-3799053-02</t>
  </si>
  <si>
    <t>SANDRA LILIANA PALACIOS BOHORQUEZ</t>
  </si>
  <si>
    <t xml:space="preserve">KEREN CECILIA PAYARES PEREZ </t>
  </si>
  <si>
    <t xml:space="preserve">ALEJANDRO OSORNO BUSTAMANTE </t>
  </si>
  <si>
    <t>C-3799-1000-15-53105D-3799058-02</t>
  </si>
  <si>
    <t>NATHALIA ANDREA CASAS RAMIREZ</t>
  </si>
  <si>
    <t xml:space="preserve">SERGIO FABIAN LEVER WHITTAKER </t>
  </si>
  <si>
    <t xml:space="preserve">OBEIMAR BERNAL SILVA </t>
  </si>
  <si>
    <t xml:space="preserve">VALERIA GUARNIZO PULIDO </t>
  </si>
  <si>
    <t>MICHAEL STIWEN ARIAS GOMEZ</t>
  </si>
  <si>
    <t xml:space="preserve">ANGGIE ALEXANDRA TRUJILLO CASTRO </t>
  </si>
  <si>
    <t xml:space="preserve">YESICA LORENA PEDRAZA RODRIGUEZ </t>
  </si>
  <si>
    <t xml:space="preserve">CLAUDIA PATRICIA NIEVES RUEDA </t>
  </si>
  <si>
    <t>MARIA PAULA ACOSTA CHAVEZ</t>
  </si>
  <si>
    <t xml:space="preserve">LORENA PATRICIA TULANDE ZUÑIGA </t>
  </si>
  <si>
    <t xml:space="preserve">LUIS ANGEL AGAMEZ UTRIA </t>
  </si>
  <si>
    <t xml:space="preserve">LUIS GUILLERMO PUELLO LOPEZ </t>
  </si>
  <si>
    <t xml:space="preserve">HECTOR JAVIER GALINDO MORENO </t>
  </si>
  <si>
    <t xml:space="preserve">PAULA ANDREA GOMEZ VARGAS </t>
  </si>
  <si>
    <t>NHUR JANETH PERTUZ SANCHEZ</t>
  </si>
  <si>
    <t>MARGARITA MARIA MONDRAGON HINESTROZA</t>
  </si>
  <si>
    <t xml:space="preserve">ANGELA CRISTINA SALGADO GOMEZ </t>
  </si>
  <si>
    <t>PAMELA VEKIA NEWBALL DAWKINS</t>
  </si>
  <si>
    <t xml:space="preserve">JULIAN MAURICIO ORTEGON FERNANDEZ </t>
  </si>
  <si>
    <t>EISSA ESTHER RODRIGUEZ GOMEZ</t>
  </si>
  <si>
    <t>DUNELLA MARGARITA VIANA BELTRAN</t>
  </si>
  <si>
    <t xml:space="preserve">JULIAN DAVID TORRES GOMEZ </t>
  </si>
  <si>
    <t xml:space="preserve">CHING SANG JAY PADILLA </t>
  </si>
  <si>
    <t>MARIA FERNANDA ARANDA CAMACHO</t>
  </si>
  <si>
    <t xml:space="preserve">HECTOR MANUEL AYALA VARGAS </t>
  </si>
  <si>
    <t>WALTER RAMIREZ BUITRAGO</t>
  </si>
  <si>
    <t>MARIA ALEJANDRA PALENCIA HERNANDEZ</t>
  </si>
  <si>
    <t>EDGAR ANTONIO SILVA OSPINO</t>
  </si>
  <si>
    <t xml:space="preserve">YANY ZAMBRANO DIAZ </t>
  </si>
  <si>
    <t>ANA MARIA ANDRADE VALENCIA</t>
  </si>
  <si>
    <t xml:space="preserve">JUAN ANTONIO SANJUAN CUELLAR </t>
  </si>
  <si>
    <t xml:space="preserve">MARIA LUCIA ESTRADA GARCIA </t>
  </si>
  <si>
    <t>CARLOS EDUARDO VALENCIA PEREA</t>
  </si>
  <si>
    <t xml:space="preserve">PIO CAMILO AYURE FLOREZ </t>
  </si>
  <si>
    <t>JUAN CAMILO GONZALEZ PAEZ</t>
  </si>
  <si>
    <t>WILSON GIOVANNI CASTRILLON MURILLO</t>
  </si>
  <si>
    <t>HUGO FAGUA CAMELO</t>
  </si>
  <si>
    <t xml:space="preserve">DIANA AYDEE ONOFRE MEZA </t>
  </si>
  <si>
    <t xml:space="preserve">ENIO ALBERTO NORIEGA RODRIGUEZ </t>
  </si>
  <si>
    <t xml:space="preserve">YISSET LORENA ALONSO ECHEVERRY </t>
  </si>
  <si>
    <t xml:space="preserve">ROMAN ALFREDO CASTAÑEDA MORALES </t>
  </si>
  <si>
    <t>EDNA ANGELICA LINARES LESMES</t>
  </si>
  <si>
    <t xml:space="preserve">YIMY LEONARDO ROA HERNANDEZ </t>
  </si>
  <si>
    <t xml:space="preserve">JOSE LUIS OCHOA VASQUEZ </t>
  </si>
  <si>
    <t>C-3799-1000-15-53105D-3799060-02</t>
  </si>
  <si>
    <t>JHONATAN ALBERTO MUESES USAMAG</t>
  </si>
  <si>
    <t xml:space="preserve">SAAGIA YOSHIMY KLINGER  MURCIA </t>
  </si>
  <si>
    <t>C-3701-1000-39-702030-3701019-0</t>
  </si>
  <si>
    <t>LAURA MARIA GOMEZ PACHECO</t>
  </si>
  <si>
    <t xml:space="preserve">ANGELA VIVIANA PEREZ MORENO </t>
  </si>
  <si>
    <t>CRISTIAN NICOLAS SALVADOR NIETO</t>
  </si>
  <si>
    <t xml:space="preserve">LORENA PEREZ RINCONES </t>
  </si>
  <si>
    <t xml:space="preserve">ANDREA DEL ROSARIO RUIZ GUERRERO </t>
  </si>
  <si>
    <t xml:space="preserve">GABRIELA SANCHEZ GONZALEZ </t>
  </si>
  <si>
    <t xml:space="preserve">DANIEL OLAVE ORDOÑEZ </t>
  </si>
  <si>
    <t xml:space="preserve">DONALD FABIAN IGUARAN CASTAÑEDA </t>
  </si>
  <si>
    <t xml:space="preserve">KAREN JOHANNA SANCHEZ PARRA </t>
  </si>
  <si>
    <t xml:space="preserve">CRISTHIAN JAVIER CASTAÑEDA VANEGAS </t>
  </si>
  <si>
    <t>EDWIN ORLANDO CRUZ CHAPARRO</t>
  </si>
  <si>
    <t xml:space="preserve">HELVER QUINTERO FLOREZ </t>
  </si>
  <si>
    <t xml:space="preserve">IBETH LORENA GARCIA MARTINEZ </t>
  </si>
  <si>
    <t xml:space="preserve">JAIME EDUARDO GUERRA PEÑA </t>
  </si>
  <si>
    <t xml:space="preserve">PEDRO LUIS RODRIGUEZ RIOS </t>
  </si>
  <si>
    <t xml:space="preserve">SANDRA CECILIA REY TOVAR </t>
  </si>
  <si>
    <t xml:space="preserve">FALDER CHAMI SINIGUI </t>
  </si>
  <si>
    <t xml:space="preserve">OSCAR CARDONA GARCIA </t>
  </si>
  <si>
    <t xml:space="preserve">ANA CLARA ARIAS ARIAS </t>
  </si>
  <si>
    <t>DANIEL MAURICIO CASTAÑEDA ARREDONDO</t>
  </si>
  <si>
    <t xml:space="preserve">MAIRY LISBETH HERNANDEZ GUZMAN </t>
  </si>
  <si>
    <t>YEISON DAVID MESA PAYARES</t>
  </si>
  <si>
    <t xml:space="preserve">YULY ESTEFANY RUGE RODRIGUEZ </t>
  </si>
  <si>
    <t xml:space="preserve">SEBASTIAN AGUDELO CUERVO </t>
  </si>
  <si>
    <t xml:space="preserve">FREDDY JAVIER LOZANO MURILLO </t>
  </si>
  <si>
    <t>ELBA VANESSA GIRON ARANGO</t>
  </si>
  <si>
    <t>001-2 DACN SN</t>
  </si>
  <si>
    <t>ISABEL CRISTINA PORRAS OROZCO</t>
  </si>
  <si>
    <t xml:space="preserve">JOHAN MANUEL OSORIO CEBALLOS </t>
  </si>
  <si>
    <t xml:space="preserve">MARIA PATRICIA GUTIERREZ VILLEGAS </t>
  </si>
  <si>
    <t xml:space="preserve">FERNANDO DIAZ ARIZA </t>
  </si>
  <si>
    <t xml:space="preserve">LINA FERNANDA VILLADIEGO ANGARITA </t>
  </si>
  <si>
    <t xml:space="preserve">ANGELICA MARIA MUÑOZ LOZANO </t>
  </si>
  <si>
    <t>C-3702-1000-15-600014-3702003-02</t>
  </si>
  <si>
    <t xml:space="preserve">GUSTAVO MENDOZA LOPEZ </t>
  </si>
  <si>
    <t xml:space="preserve">BRENDA LILIANA JIMENEZ PATERNINA </t>
  </si>
  <si>
    <t>MARTHA QUIROS TOLOZA</t>
  </si>
  <si>
    <t xml:space="preserve">LAURA MARCELA DEVIA LOPEZ </t>
  </si>
  <si>
    <t xml:space="preserve">RICARDO LOZANO BERRIO </t>
  </si>
  <si>
    <t xml:space="preserve">MARIA ALEJANDRA CHAMORRO MORALES </t>
  </si>
  <si>
    <t xml:space="preserve">EDUAR YAMID MAYORGA MAYORGA </t>
  </si>
  <si>
    <t xml:space="preserve">ALEIDA MURILLO GOMEZ </t>
  </si>
  <si>
    <t xml:space="preserve">JOSE ANDRES RUIZ SOTO </t>
  </si>
  <si>
    <t xml:space="preserve">LEONEL PLAZAS MENDIETA </t>
  </si>
  <si>
    <t xml:space="preserve">LUIS CARLOS CHAVEZ ARCINIEGAS </t>
  </si>
  <si>
    <t xml:space="preserve">LUIS EDUARDO TRUJILLO SANCHEZ </t>
  </si>
  <si>
    <t xml:space="preserve">SILFREDO GOMEZ </t>
  </si>
  <si>
    <t xml:space="preserve">KELLYS LEONOR UHIA KANMERER </t>
  </si>
  <si>
    <t xml:space="preserve">MARIA CAMILA ROJAS MIRANDA </t>
  </si>
  <si>
    <t>C-3702-1000-15-600014-3702023-02</t>
  </si>
  <si>
    <t xml:space="preserve">ADOLFO LEON TROCHEZ RODRIGUEZ </t>
  </si>
  <si>
    <t>DILIA DEL CARMEN BERDUGO BOJANINI</t>
  </si>
  <si>
    <t>MARIA FERNANDA MUÑOZ GUZMAN</t>
  </si>
  <si>
    <t xml:space="preserve">FEDERICO ORJUELA MORENO </t>
  </si>
  <si>
    <t>CARLOS ARTURO CASTILLO</t>
  </si>
  <si>
    <t xml:space="preserve">CAMILO ANDRES VERA RODRIGUEZ </t>
  </si>
  <si>
    <t xml:space="preserve">MANUEL FERNANDO MEDRANO CANCIO </t>
  </si>
  <si>
    <t xml:space="preserve">CLAUDIO FARID MERCADO PUELLO </t>
  </si>
  <si>
    <t xml:space="preserve">FREDY RAMIREZ VIVAS </t>
  </si>
  <si>
    <t>LINA ROCIO RUBIO RODRIGUEZ</t>
  </si>
  <si>
    <t xml:space="preserve">JHON JAIRO NOVOA BARRERA </t>
  </si>
  <si>
    <t>EFRAIN RAMIREZ ZAMBRANO</t>
  </si>
  <si>
    <t xml:space="preserve">SANTIAGO ALVAREZ COBOS </t>
  </si>
  <si>
    <t>GIOVANNI ALBERTO CORTES RAMIREZ</t>
  </si>
  <si>
    <t xml:space="preserve">LAURA VALENTINA CASALLAS CALDERON </t>
  </si>
  <si>
    <t>LINA MARIA RUIZ VALDES</t>
  </si>
  <si>
    <t>JULLY VANESSA MUÑOZ QUINTERO</t>
  </si>
  <si>
    <t>C-3701-1000-38-702030-3701002-02</t>
  </si>
  <si>
    <t>MIRIAM RODRIGUEZ SANCHEZ</t>
  </si>
  <si>
    <t xml:space="preserve">VIVIANA JULIETTE CUENCA RODRIGUEZ </t>
  </si>
  <si>
    <t xml:space="preserve">LUIS FRANCISCO MUÑIZ DE LA HOZ </t>
  </si>
  <si>
    <t>C-3799-1000-17-20108B-3799053-02</t>
  </si>
  <si>
    <t xml:space="preserve">ALEXANDER GUERRERO REYES </t>
  </si>
  <si>
    <t xml:space="preserve">OSCAR ENRIQUE BEDOYA SANCHEZ </t>
  </si>
  <si>
    <t>DEIMER ESNEIDER FLOREZ OCAMPO</t>
  </si>
  <si>
    <t xml:space="preserve">GERMAN EDUARDO GOMEZ OROZCO </t>
  </si>
  <si>
    <t xml:space="preserve">MARIA ANGELICA MERLANO MONTES </t>
  </si>
  <si>
    <t>MARIA ALEJANDRA CHAHIN HENRIQUEZ</t>
  </si>
  <si>
    <t xml:space="preserve">DANIELA BURITICA BEDOYA </t>
  </si>
  <si>
    <t xml:space="preserve">KAROL ADRIANA GONZALEZ HERRERA </t>
  </si>
  <si>
    <t>MARIA CAMILA BETANCOURT GIRALDO</t>
  </si>
  <si>
    <t>MAYLEN CRISTINA MORON TORRES</t>
  </si>
  <si>
    <t xml:space="preserve">MAYKERINE RUEDAS ARIAS </t>
  </si>
  <si>
    <t>ANA MARIA ROJAS CASTRO</t>
  </si>
  <si>
    <t xml:space="preserve">GUSTAVO ADOLFO NIÑO ROJAS </t>
  </si>
  <si>
    <t xml:space="preserve">ROSALIN DEL SOCORRO BACA ARIAS </t>
  </si>
  <si>
    <t>JESSICA ALEJANDRA SANCHEZ LEAL</t>
  </si>
  <si>
    <t>IVAN ANDRES CASTRO ORTIZ</t>
  </si>
  <si>
    <t>ANGELA JOHANA BARRAGAN RAMIREZ</t>
  </si>
  <si>
    <t>DIOSANGELA GUZMAN BRITO</t>
  </si>
  <si>
    <t xml:space="preserve">EDISSON GUILLERMO ALARCON PARRA </t>
  </si>
  <si>
    <t xml:space="preserve">IVAN ARMANDO ALPALA CUASTUMAL </t>
  </si>
  <si>
    <t xml:space="preserve">ESTIBEN IZQUIERDO SOLIS </t>
  </si>
  <si>
    <t>MARIA ELENA VELASQUEZ ROBAYO</t>
  </si>
  <si>
    <t xml:space="preserve">ALIRIO CALDERON PERDOMO </t>
  </si>
  <si>
    <t>ANDRES FELIPE ARANGO ARIAS</t>
  </si>
  <si>
    <t xml:space="preserve">GABRIEL ROBERTO RAMIREZ ROSERO </t>
  </si>
  <si>
    <t>DANIA YULIETH PINEDA RINCON</t>
  </si>
  <si>
    <t xml:space="preserve">CESAR MANUEL ARDILA ESPINOSA </t>
  </si>
  <si>
    <t>ARNOLD YESID PAZ CASTRO</t>
  </si>
  <si>
    <t xml:space="preserve">GLORIA MARCELA VACCA CHAVARRIA </t>
  </si>
  <si>
    <t>NADYA CATALINA SANCHEZ CARDOZO</t>
  </si>
  <si>
    <t xml:space="preserve">DAMIS MARIA SALCEDO AGUIRRE </t>
  </si>
  <si>
    <t xml:space="preserve">EDELBERTO JOSE DE LA OSSA ANAYA </t>
  </si>
  <si>
    <t xml:space="preserve">CHRISTIAN TIBERIO ROBAYO ARIAS </t>
  </si>
  <si>
    <t xml:space="preserve">JUAN DAVID CIFUENTES SUAREZ </t>
  </si>
  <si>
    <t>WILMER ALEXIS YAÑEZ CORTES</t>
  </si>
  <si>
    <t xml:space="preserve">ANGELA MARIA ESTRADA ORTIZ </t>
  </si>
  <si>
    <t xml:space="preserve">NATALIA ANDREA ARIZA BELLO </t>
  </si>
  <si>
    <t xml:space="preserve">JAIRO ENRIQUE ROMAÑA CUESTA </t>
  </si>
  <si>
    <t>KAYRIN MARJORIE CARTAGENA CACERES</t>
  </si>
  <si>
    <t>LESVI JUDITH BRAVO LOPEZ</t>
  </si>
  <si>
    <t xml:space="preserve">YULY ROCIO PINILLOS COLORADO </t>
  </si>
  <si>
    <t xml:space="preserve">FEDERICO ALEJANDRO CASTAÑEDA VARGAS </t>
  </si>
  <si>
    <t xml:space="preserve">KEVIN ANDRES RANGEL CARVAJAL </t>
  </si>
  <si>
    <t>C-3799-1000-12-53105B-3799055-02</t>
  </si>
  <si>
    <t xml:space="preserve">MARIO FERNANDO GOMEZ OTALORA </t>
  </si>
  <si>
    <t xml:space="preserve">JHON ALEXANDER MELGAREJO CELEITA </t>
  </si>
  <si>
    <t xml:space="preserve">LINA PAOLA BAUTISTA HERNANDEZ </t>
  </si>
  <si>
    <t>LINA MARIA DEL MAR PRECIADO CRISTANCHO</t>
  </si>
  <si>
    <t xml:space="preserve">JACQUELINE VALENTIN GUEVARA </t>
  </si>
  <si>
    <t>JORGE RODOLFO KURT GOMEZ GONZALEZ</t>
  </si>
  <si>
    <t xml:space="preserve">JAIME ARNUBIEL MOGOLLON PASTRAN </t>
  </si>
  <si>
    <t xml:space="preserve">JUAN ESTEBAN CORREA SANCHEZ </t>
  </si>
  <si>
    <t>EDIMER ALEXANDER PINCHAO IPIAL</t>
  </si>
  <si>
    <t>TERESITA ARROYAVE MURIEL</t>
  </si>
  <si>
    <t>MARY LUZ LANDINEZ MURILLO</t>
  </si>
  <si>
    <t xml:space="preserve">MARCELO ANDRES MENDEZ GARCIA </t>
  </si>
  <si>
    <t xml:space="preserve">YELITH ROCIO TORRES </t>
  </si>
  <si>
    <t>OLGA LUCIA ACOSTA SANDOVAL</t>
  </si>
  <si>
    <t xml:space="preserve">MARIA DE JESUS CARTAGENA URUEÑA </t>
  </si>
  <si>
    <t xml:space="preserve">DIEGO FERNANDO RAMIREZ PINILLA </t>
  </si>
  <si>
    <t xml:space="preserve">LISSANA VARGAS DAVILA </t>
  </si>
  <si>
    <t xml:space="preserve">LEIDY ALEJANDRA CORPUS HURTADO </t>
  </si>
  <si>
    <t xml:space="preserve">ANGIE MILENA SAMACA VALBUENA </t>
  </si>
  <si>
    <t>C-3799-1000-19-53105B-3799055-02</t>
  </si>
  <si>
    <t xml:space="preserve">NELSON ANDRES PARDO FIGUEROA </t>
  </si>
  <si>
    <t xml:space="preserve">JHON ALEXANDER GUEVARA SANABRIA </t>
  </si>
  <si>
    <t xml:space="preserve">ANGELA JULIANA SARMIENTO MONTEALEGRE </t>
  </si>
  <si>
    <t>LAURA YISETH RONCANCIO RODRIGUEZ</t>
  </si>
  <si>
    <t xml:space="preserve">XIMENA MORENO MATEUS </t>
  </si>
  <si>
    <t xml:space="preserve">VICTOR DUVAN VELASQUEZ LARA </t>
  </si>
  <si>
    <t>ANDRES FELIPE PEREZ MELO</t>
  </si>
  <si>
    <t>C-3799-1000-19-53105B-3799060-02</t>
  </si>
  <si>
    <t>DIEGO JOSE ROJAS GUAMAN</t>
  </si>
  <si>
    <t xml:space="preserve">FABER MAURICIO MEJIA CELIS </t>
  </si>
  <si>
    <t xml:space="preserve">SULLY PATRICIA ARANGO MAYO </t>
  </si>
  <si>
    <t>ALEJANDRO JOSE VIVEROS REBOLLEDO</t>
  </si>
  <si>
    <t xml:space="preserve">RAFAEL RICARDO VILLA ROJAS </t>
  </si>
  <si>
    <t>ALEXANDRA MEJIA MORON</t>
  </si>
  <si>
    <t xml:space="preserve">PAULA DANIELA GONZALEZ ALVAREZ </t>
  </si>
  <si>
    <t xml:space="preserve">ROLFE HERNANDEZ SANCHEZ </t>
  </si>
  <si>
    <t>HORACIO BARRAGAN SALCEDO</t>
  </si>
  <si>
    <t>MARTIZA OLIVA CASTILLO CASTILLO</t>
  </si>
  <si>
    <t xml:space="preserve">ERNESTO LEON IBARRA BUITRAGO </t>
  </si>
  <si>
    <t>ANDRES DAVID ARGUMEDO MARTINEZ</t>
  </si>
  <si>
    <t>MAYERLIS MANOSALVA DONADO</t>
  </si>
  <si>
    <t xml:space="preserve">DELIA MARGARITA NAVAS SOLANO </t>
  </si>
  <si>
    <t xml:space="preserve">JOHN JAIRO GOMEZ MORENO </t>
  </si>
  <si>
    <t xml:space="preserve">JHOANA MARCELA HOYOS IMBACHI </t>
  </si>
  <si>
    <t>C-3702-1000-14-701020-3702012-02</t>
  </si>
  <si>
    <t>MICHEL ALLISON PEÑARANDA BELTRAN</t>
  </si>
  <si>
    <t xml:space="preserve">ABEL ENRIQUE GUZMAN LACHARME </t>
  </si>
  <si>
    <t xml:space="preserve">SANTIAGO MARIN VARGAS </t>
  </si>
  <si>
    <t xml:space="preserve">CESAR AUGUSTO MEDINA CALDERON </t>
  </si>
  <si>
    <t xml:space="preserve">DIANA MARIA DIAZ PALECHOR </t>
  </si>
  <si>
    <t xml:space="preserve">ZULEIMA CAICEDO VILLALOBOS </t>
  </si>
  <si>
    <t>LIDA YOMARLY GUALDRON TORRES</t>
  </si>
  <si>
    <t xml:space="preserve">OSCAR OMAR OROZCO BAUTISTA </t>
  </si>
  <si>
    <t>LAURA ISABEL LOPEZ CAMACHO</t>
  </si>
  <si>
    <t>C-3799-1000-17-20108B-3799061-02</t>
  </si>
  <si>
    <t xml:space="preserve">JUAN SEBASTIAN RAMIREZ MEDINA </t>
  </si>
  <si>
    <t>STEFANIA TAFUR CHACON</t>
  </si>
  <si>
    <t xml:space="preserve">SONYA SMITH CAVIEDES LOSADA </t>
  </si>
  <si>
    <t xml:space="preserve">DIANA MELISSA SARRALDE GOMEZ </t>
  </si>
  <si>
    <t>MAIRA EMELINA DEL CASTILLO GALVIS</t>
  </si>
  <si>
    <t xml:space="preserve">MARGORY YADIRA AGUILAR TIRADO </t>
  </si>
  <si>
    <t xml:space="preserve">SANDRA IMELDA SANCHEZ PEÑA </t>
  </si>
  <si>
    <t xml:space="preserve">LULIETH YELENA ZABALA CASTRO </t>
  </si>
  <si>
    <t xml:space="preserve">BALMES FERNELI PADILLA MORENO </t>
  </si>
  <si>
    <t xml:space="preserve">BIENVENIDO RUIZ MURILLO </t>
  </si>
  <si>
    <t xml:space="preserve">JUAN ALFONSO CUBEROS BUENDIA </t>
  </si>
  <si>
    <t xml:space="preserve">ANDRES MAURICIO QUENGUAN </t>
  </si>
  <si>
    <t xml:space="preserve">LAURA PAOLA CAMACHO RODRIGUEZ </t>
  </si>
  <si>
    <t xml:space="preserve">JOSE ANTONIO GARZON ROMERO </t>
  </si>
  <si>
    <t xml:space="preserve">JULIAN ALEXANDER PINEDA CEBALLOS </t>
  </si>
  <si>
    <t xml:space="preserve">EDWIN FERNANDO GUTIERREZ CASTELLANOS </t>
  </si>
  <si>
    <t xml:space="preserve">GENY ROCIO MURCIA CAMACHO </t>
  </si>
  <si>
    <t xml:space="preserve">RICARDO ALEXANDER CASANOVA SALAZAR </t>
  </si>
  <si>
    <t>C-3701-1000-40-53107A-3701027-02</t>
  </si>
  <si>
    <t xml:space="preserve">CLAUDIA LUCERO MUÑOZ CARDONA </t>
  </si>
  <si>
    <t xml:space="preserve">PAOLA ANDREA MACIAS GARZON </t>
  </si>
  <si>
    <t xml:space="preserve">VALENTINA GOMEZ CARRERO </t>
  </si>
  <si>
    <t xml:space="preserve">SERGIO FELIPE BERNAL ROTTA </t>
  </si>
  <si>
    <t xml:space="preserve">LEIDY JOHANA RUBIANO PALACIOS </t>
  </si>
  <si>
    <t>ANLET JAQUELINE BENT ARCHBOLD</t>
  </si>
  <si>
    <t xml:space="preserve">YINA MERCEDES GARCIA TRESPALACIOS </t>
  </si>
  <si>
    <t>DARLIN ELENA POMBO JIMENEZ</t>
  </si>
  <si>
    <t xml:space="preserve">NESTOR ANIBAL BRUGES MEDINA </t>
  </si>
  <si>
    <t>NIDIA YAZMIN GONZALEZ CRISTANCHO</t>
  </si>
  <si>
    <t xml:space="preserve">MARIA FERNANDA RIVERA PARRA </t>
  </si>
  <si>
    <t xml:space="preserve">MARIO RICARDO VELASQUEZ GOYES </t>
  </si>
  <si>
    <t xml:space="preserve">NATALIA DOMINGUEZ CHARRY </t>
  </si>
  <si>
    <t xml:space="preserve">JOHN JAIRO MEDINA MURILLO </t>
  </si>
  <si>
    <t xml:space="preserve">LYNDA SOFIA LEAL RAMOS </t>
  </si>
  <si>
    <t xml:space="preserve">NATALIA ANDREA ARISTIZABAL AMAYA </t>
  </si>
  <si>
    <t xml:space="preserve">ANDRES FELIPE GRANJA OREJUELA </t>
  </si>
  <si>
    <t>MARIA CARLINA TEZ JUAGIBIOY</t>
  </si>
  <si>
    <t xml:space="preserve">CARLOS ANCIZAR ARCILA RIOS </t>
  </si>
  <si>
    <t xml:space="preserve">MONICA ALEJANDRA BENITEZ TRUJILLO </t>
  </si>
  <si>
    <t>ELADIO ALEXANDER TORRES DIAZ</t>
  </si>
  <si>
    <t xml:space="preserve">JULIO CESAR BIOJO ESTACIO </t>
  </si>
  <si>
    <t>ANDRES FELIPE OCHOA MOLANO</t>
  </si>
  <si>
    <t xml:space="preserve">ANA FERNANDA ROJAS GUAMAN </t>
  </si>
  <si>
    <t>FREDY RAFAEL SOCARRAS POLO</t>
  </si>
  <si>
    <t>C-3701-1000-41-53106B-3701002-02</t>
  </si>
  <si>
    <t xml:space="preserve">MANUEL ALEJANDRO IBAGON VARON </t>
  </si>
  <si>
    <t xml:space="preserve">NICOLAS MENA MAYA </t>
  </si>
  <si>
    <t>JHON EDISON PEREIRA ROMERO</t>
  </si>
  <si>
    <t>KAREN MELISA MUETE CARRERO</t>
  </si>
  <si>
    <t xml:space="preserve">DANIEL FERNANDO CAJICA COLLAZOS </t>
  </si>
  <si>
    <t xml:space="preserve">IVAN JESUS ROSALES MARQUEZ </t>
  </si>
  <si>
    <t>ELIANA MARCELA ALVAREZ SUAREZ</t>
  </si>
  <si>
    <t xml:space="preserve">MANUEL ANTONIO VELANDIA MORA </t>
  </si>
  <si>
    <t>FLAVIO DEL CARMEN PRADO OCORO</t>
  </si>
  <si>
    <t xml:space="preserve">OSCAR NICOLAS ALARCON BOLAÑOS </t>
  </si>
  <si>
    <t>HERNANDO STIVEN MONTERROZA MERCADO</t>
  </si>
  <si>
    <t xml:space="preserve">JOSE DE LOS SANTOS NEGRETE FLOREZ </t>
  </si>
  <si>
    <t>LINDA PATRICIA CRIOLLO PEREZ</t>
  </si>
  <si>
    <t xml:space="preserve">JORGE EDICSON SAAVEDRA VELASCO </t>
  </si>
  <si>
    <t xml:space="preserve">HENRY ROBERTO CUETO ACUÑA </t>
  </si>
  <si>
    <t>MANUEL FELIPE DIAZ CHICUASUQUE</t>
  </si>
  <si>
    <t>CINDY ESTEFANIA DAGUA</t>
  </si>
  <si>
    <t>C-3799-1000-12-53105B-3799061-02</t>
  </si>
  <si>
    <t xml:space="preserve">NATALIA ZULUAGA DUQUE </t>
  </si>
  <si>
    <t xml:space="preserve">MERARDO RIVERA MOSQUERA </t>
  </si>
  <si>
    <t xml:space="preserve">KAREN CAMILA RICO TABORDA </t>
  </si>
  <si>
    <t>HILMERT ALBERTO SOLANO MORALES</t>
  </si>
  <si>
    <t>PEDRO JULIAN PARALES SALINAS</t>
  </si>
  <si>
    <t xml:space="preserve">JULIENNE NATHALIE GAMBA LOPEZ </t>
  </si>
  <si>
    <t xml:space="preserve">ARMINDA ISABEL LANG MOSQUERA </t>
  </si>
  <si>
    <t xml:space="preserve">MARIA AMALIA MOSQUERA ANAYA </t>
  </si>
  <si>
    <t>JAIR ENRIQUE CAMACHO ARROYO</t>
  </si>
  <si>
    <t xml:space="preserve">LEIDY JOHANNA PIÑEROS PEREZ </t>
  </si>
  <si>
    <t xml:space="preserve">SOCRATES DE JESUS MOSQUERA TORRES </t>
  </si>
  <si>
    <t xml:space="preserve">JENNY MARCELA CARREÑO ESPINEL </t>
  </si>
  <si>
    <t xml:space="preserve">VICTOR ALFONSO RAMOS RAMIREZ </t>
  </si>
  <si>
    <t xml:space="preserve">ANA MARIA CRISTIANO GONZALEZ </t>
  </si>
  <si>
    <t>JHON JAIRO CALVO PINZON</t>
  </si>
  <si>
    <t xml:space="preserve">LAURA ANDREA DAZA OCAMPO </t>
  </si>
  <si>
    <t xml:space="preserve">CLAUDIA MERCEDES DE LOS ANGELES PRADA LOZANO </t>
  </si>
  <si>
    <t xml:space="preserve">LUIS ALBERTO HERNANDEZ BOADA </t>
  </si>
  <si>
    <t xml:space="preserve">DAVID FELIPE ORTIZ BARAJAS </t>
  </si>
  <si>
    <t xml:space="preserve">DUMAR HERNAN CRUZ VILLAMIL </t>
  </si>
  <si>
    <t>JOHAN STIVEN MARTINEZ PINZON</t>
  </si>
  <si>
    <t>NEYLA ROSSANA ARTURO CIFUENTES</t>
  </si>
  <si>
    <t xml:space="preserve">ALELI GAEL CHAPARRO AMAYA </t>
  </si>
  <si>
    <t xml:space="preserve">YAZMER BEATRIZ RAMO GARCIA </t>
  </si>
  <si>
    <t xml:space="preserve">DIEGO LUIS SANDOVAL SUAREZ </t>
  </si>
  <si>
    <t>EDSON GEOVANNY PEÑA RODRIGUEZ</t>
  </si>
  <si>
    <t>ANGELICA RODRIGUEZ CARDONA</t>
  </si>
  <si>
    <t xml:space="preserve">EDGAR SANTIAGO ALARCON TALERO </t>
  </si>
  <si>
    <t>SEBASTIAN CAMILO CASAS AREVALO</t>
  </si>
  <si>
    <t xml:space="preserve">LUIS FERNANDO YAURIPOMA MOCHA </t>
  </si>
  <si>
    <t xml:space="preserve">JULIO CESAR GONZALEZ GARCIA </t>
  </si>
  <si>
    <t xml:space="preserve">JENNIFER CAROLINA OVIEDO PINEDA </t>
  </si>
  <si>
    <t xml:space="preserve">XIOMARA ALEXANDRA ACEVEDO MORALES </t>
  </si>
  <si>
    <t xml:space="preserve">IVAN DARIO GUERRERO SANABRIA </t>
  </si>
  <si>
    <t>VANESA CAÑON ARTUNDUAGA</t>
  </si>
  <si>
    <t xml:space="preserve">EDER URIETA GUERRERO </t>
  </si>
  <si>
    <t xml:space="preserve">JENNIFER VALLEJO CALDERON </t>
  </si>
  <si>
    <t>PAULA TATIANA APONTE DIAZ</t>
  </si>
  <si>
    <t xml:space="preserve">MARIO ALEJANDRO RAMIREZ DELGADO </t>
  </si>
  <si>
    <t xml:space="preserve">ANGELA FERNANDA DIAZ TORRES </t>
  </si>
  <si>
    <t>OSCAR MAURICIO TAPIAS PINTO</t>
  </si>
  <si>
    <t>LAURA DANIELA HOYOS ROSERO</t>
  </si>
  <si>
    <t xml:space="preserve">JUAN CARLOS URRUTIA RAMIREZ </t>
  </si>
  <si>
    <t>JANER DAVID ARROYO ARROYO</t>
  </si>
  <si>
    <t>JOSE ALBERTO SARMIENTO BARACALDO</t>
  </si>
  <si>
    <t xml:space="preserve">JUAN CAMILO ALVAREZ GIL </t>
  </si>
  <si>
    <t>DIANA SOCORRO GALLO BALLESTEROS</t>
  </si>
  <si>
    <t>MONICA BEATRIZ PINTO RONDON</t>
  </si>
  <si>
    <t xml:space="preserve">CARMEN GALLARDO PONARE </t>
  </si>
  <si>
    <t xml:space="preserve">JOSE SEBASTIAN CHAVEZ BELLO </t>
  </si>
  <si>
    <t xml:space="preserve">NAYIBE CATHERINE GUERRERO TOBAR </t>
  </si>
  <si>
    <t xml:space="preserve">MILSIADES QUINTERO VELEZ </t>
  </si>
  <si>
    <t>JAIME ANDRES JARAMILLO QUINTERO</t>
  </si>
  <si>
    <t xml:space="preserve">JENNIFER ALEJANDRA UNIGARRO BASTIDAS </t>
  </si>
  <si>
    <t xml:space="preserve">SEBASTIAN FERNANDO MORA ROCHA </t>
  </si>
  <si>
    <t>DIANA MARCELA FUQUE TARACHE</t>
  </si>
  <si>
    <t xml:space="preserve">ANGELICA ARROYO IBARGUEN </t>
  </si>
  <si>
    <t xml:space="preserve">PAMAAR DAYANA ISMARE PEÑA </t>
  </si>
  <si>
    <t xml:space="preserve">MARLEY YULIANA ALVAREZ JACOME </t>
  </si>
  <si>
    <t xml:space="preserve">BRAYAN JAVIER  DIAZ GOYES </t>
  </si>
  <si>
    <t xml:space="preserve">LUIS JANIER CORAL ARCOS </t>
  </si>
  <si>
    <t xml:space="preserve">EDWARD LAITON ZARATE </t>
  </si>
  <si>
    <t xml:space="preserve">JUSSAN ALEXANDER FUKER FIGUEREDO </t>
  </si>
  <si>
    <t>ALVARO GUIDO ALEJANDRO ANTONIO DIAGO LUCARINI</t>
  </si>
  <si>
    <t xml:space="preserve">JULIAN ALFREDO MEDINA CADENA </t>
  </si>
  <si>
    <t xml:space="preserve">MAURICIO JAVIER SANTANDER DE LA ROSA </t>
  </si>
  <si>
    <t xml:space="preserve">LEONARDO MIGUEL HERNANDEZ GONZALEZ </t>
  </si>
  <si>
    <t>ERISMER ANTONIO QUERALES FIORILLO</t>
  </si>
  <si>
    <t xml:space="preserve">MARIA FLORIVE CASTAÑEDA LOPEZ </t>
  </si>
  <si>
    <t xml:space="preserve">CECILIO MANUEL ACOSTA OLMOS </t>
  </si>
  <si>
    <t>DUMAR DAVID GUEVARA TURRIAGO</t>
  </si>
  <si>
    <t>INDIRA MARGARITA GARCIA REVOLLO</t>
  </si>
  <si>
    <t xml:space="preserve">WILMER ANDRES MURILLO HERRERA </t>
  </si>
  <si>
    <t>LARRY GUILLERMO MEJIA MONSALVE</t>
  </si>
  <si>
    <t>MARIA CRISTINA NICHOLLS OCAMPO</t>
  </si>
  <si>
    <t xml:space="preserve">ANDRES FELIPE PARDO QUINTERO </t>
  </si>
  <si>
    <t xml:space="preserve">LAURA DANIELA ZAMBRANO DIAZ </t>
  </si>
  <si>
    <t>CARLOS ARTURO CADAVID PRIETO</t>
  </si>
  <si>
    <t>MARTHA IBETTE CORREA OLARTE</t>
  </si>
  <si>
    <t xml:space="preserve">WILLIAM WALTER LUNA YARA </t>
  </si>
  <si>
    <t>YENNY MARITZA CERVERA GONZALEZ</t>
  </si>
  <si>
    <t>OSCAR FERNANDO MOLANO ORDOÑEZ</t>
  </si>
  <si>
    <t xml:space="preserve">JULIAN ENRIQUE NUMPAQUE MORENO </t>
  </si>
  <si>
    <t>CLARA DANIELA VELASCO NUÑEZ</t>
  </si>
  <si>
    <t>MONICA MARIA PEREZ PALACIO</t>
  </si>
  <si>
    <t>ARMANDO JOSE SIBAJA MARQUEZ</t>
  </si>
  <si>
    <t xml:space="preserve">JAIME EDUARDO PORRAS FLORIAN </t>
  </si>
  <si>
    <t>BEATRIZ ELENA SANINT OCAMPO</t>
  </si>
  <si>
    <t xml:space="preserve">CRISTIAN JOSE ROJAS GONZALEZ </t>
  </si>
  <si>
    <t xml:space="preserve">DUBIEL HERNANDO MORALES DIAZ </t>
  </si>
  <si>
    <t xml:space="preserve">BETTY SANCHEZ SARMIENTO </t>
  </si>
  <si>
    <t>JENNY PATRICIA LAGUNA CHACON</t>
  </si>
  <si>
    <t>LAURA ROCIO TORRES BENTANCOURT</t>
  </si>
  <si>
    <t>CARLOS FREDY BELTRAN RODRIGUEZ</t>
  </si>
  <si>
    <t>CAMILO LANZIANO QUINAYAS</t>
  </si>
  <si>
    <t>SAMIR ANTONIO CHAGUI FLOREZ</t>
  </si>
  <si>
    <t>ISABEL CRISTINA BRAVO LONDOÑO</t>
  </si>
  <si>
    <t>CAROL DAYANNA JARAVA GONZALEZ</t>
  </si>
  <si>
    <t>PAOLA ANDREA SANCHEZ GOMEZ</t>
  </si>
  <si>
    <t>FRANCISCO JAVIER ZULUAGA DIAZ</t>
  </si>
  <si>
    <t xml:space="preserve">ANDRES SANTIAGO VELASCO LEON </t>
  </si>
  <si>
    <t xml:space="preserve">NELSON ENRIQUE RODRIGUEZ CHACON </t>
  </si>
  <si>
    <t xml:space="preserve">LINA MARCELA RIVERA PARRA </t>
  </si>
  <si>
    <t>ERIKA LORENA OLAYA SALDARRIAGA</t>
  </si>
  <si>
    <t xml:space="preserve">OSCAR FERNANDO SANCHEZ ROJAS </t>
  </si>
  <si>
    <t xml:space="preserve">LAURA MUÑOZ LOPEZ </t>
  </si>
  <si>
    <t xml:space="preserve">YASMIN XIMENA LOPEZ </t>
  </si>
  <si>
    <t>SILVANA MARCELA DUQUE CHAVEZ</t>
  </si>
  <si>
    <t>TAMAR ELENA JIMENEZ ZUÑIGA</t>
  </si>
  <si>
    <t xml:space="preserve">FANNY CUELLAR BELTRAN </t>
  </si>
  <si>
    <t>YOLANDA PEREA MOSQUERA</t>
  </si>
  <si>
    <t>KAREN YISSEL AMAYA RINCON</t>
  </si>
  <si>
    <t>ANGELA VIVIANA GOMEZ NUÑEZ</t>
  </si>
  <si>
    <t xml:space="preserve">HECTOR FABIO ALVAREZ ZORRILLA </t>
  </si>
  <si>
    <t xml:space="preserve">SHARON ELIZABEHT SANCHEZ MOSQUERA </t>
  </si>
  <si>
    <t xml:space="preserve">DANIELA GONZALEZ CARDENAS </t>
  </si>
  <si>
    <t xml:space="preserve">ANDRES MAURICIO JAIMES FLOREZ </t>
  </si>
  <si>
    <t>SERGIO DAVID CARREÑO FIGUEROA</t>
  </si>
  <si>
    <t xml:space="preserve">ANTHONY DIAZ DEL CASTILLO TOVAR </t>
  </si>
  <si>
    <t>ALVARO ANDREY QUITIAN GARZON</t>
  </si>
  <si>
    <t>ANA MARIA HERNANDEZ MAYA</t>
  </si>
  <si>
    <t>ZAIRA MILENA GARCIA CUERO</t>
  </si>
  <si>
    <t>SULMA IXYOMARA RODRIGUEZ FAJARDO</t>
  </si>
  <si>
    <t>RAFAEL ERNESTO MIRANDA ALTAHONA</t>
  </si>
  <si>
    <t xml:space="preserve">JAVIER ALFONSO RODRIGUEZ SALAZAR </t>
  </si>
  <si>
    <t>CLARA ELVIA MURCIA ARCILA</t>
  </si>
  <si>
    <t>JONATHAN LEONARDO DIAZ QUINTERO</t>
  </si>
  <si>
    <t>ANGELICA MARIA AMORTEGUI CRIOLLO</t>
  </si>
  <si>
    <t>DIANA ALEJANDRA CASTAÑO DIAZ</t>
  </si>
  <si>
    <t>ASTRID DEL PILAR SANCHEZ MARTINEZ</t>
  </si>
  <si>
    <t>DIANA PATRICIA MENDIETA DURAN</t>
  </si>
  <si>
    <t>JOSE ANTONIO PARRADO RAMIREZ</t>
  </si>
  <si>
    <t xml:space="preserve">JHULIANA CANGA SORIA </t>
  </si>
  <si>
    <t xml:space="preserve">KORA DANIELA CALDERON REY </t>
  </si>
  <si>
    <t>DUJEYNY VALENCIA MOSQUERA</t>
  </si>
  <si>
    <t xml:space="preserve">BRAYAN STIVEN MARTINEZ ORDOÑEZ </t>
  </si>
  <si>
    <t>GEYMAN HERNAN CARDOZO PULIDO</t>
  </si>
  <si>
    <t>CARLOS ALFONSO DORIA ISIDRO</t>
  </si>
  <si>
    <t>JENNY ALEJANDRA FANDIÑO CARRILLO</t>
  </si>
  <si>
    <t>SEBASTIAN SUAREZ LONDOÑO</t>
  </si>
  <si>
    <t xml:space="preserve">LUIS ERNESTO MARENCO PEREZ </t>
  </si>
  <si>
    <t>DANIELA TORRES VARGAS</t>
  </si>
  <si>
    <t xml:space="preserve">CARLOS AUGUSTO ORTEGA MORA </t>
  </si>
  <si>
    <t xml:space="preserve">DANIELA GUZMAN ROJAS </t>
  </si>
  <si>
    <t>JUAN PABLO AMARILES LONDOÑO</t>
  </si>
  <si>
    <t xml:space="preserve">LAURA JULIANA RUIZ BECERRA </t>
  </si>
  <si>
    <t xml:space="preserve">JULIA ABIGAIL BONILLA GARCIA </t>
  </si>
  <si>
    <t>ESTALIN CELORIO ANGULO</t>
  </si>
  <si>
    <t>FRANCIA ELENA GARCIA ACEVEDO</t>
  </si>
  <si>
    <t>CAMILO ANDRES ABRIL JAIMES</t>
  </si>
  <si>
    <t xml:space="preserve">SEIDY ELENA OBREGON ROMERO </t>
  </si>
  <si>
    <t xml:space="preserve">WILMER RENE PULIDO MANRIQUE </t>
  </si>
  <si>
    <t xml:space="preserve">JAIME ANDRES VARGAS VIVES </t>
  </si>
  <si>
    <t xml:space="preserve">MARICELA LONDOÑO CASTRO </t>
  </si>
  <si>
    <t>ALEJANDRA VEGA SALAZAR</t>
  </si>
  <si>
    <t xml:space="preserve">FABIAN MAURICIO PORRAS LOPEZ </t>
  </si>
  <si>
    <t>HEIDY GIGIOLA SABOGAL BENAVIDES</t>
  </si>
  <si>
    <t>VIVIANA MARGARITA MONTENEGRO RODRIGUEZ</t>
  </si>
  <si>
    <t xml:space="preserve">LAURA VALENTINA ARDILA CORTES </t>
  </si>
  <si>
    <t xml:space="preserve">ANGIE LORENA ARDILA CORTES </t>
  </si>
  <si>
    <t xml:space="preserve">SAMY PAOLA CARRANZA CAMACHO </t>
  </si>
  <si>
    <t xml:space="preserve">MARIA FERNANDA CRUZ MATERON </t>
  </si>
  <si>
    <t xml:space="preserve">NAZLY JULIETH OCORO GONZALEZ </t>
  </si>
  <si>
    <t xml:space="preserve">SARA ISABEL MIRANDA PALACIOS </t>
  </si>
  <si>
    <t xml:space="preserve">ANYEL ADANNA DURAN MORALES </t>
  </si>
  <si>
    <t>JHON ANDERSSON SANCHEZ RUBIANO</t>
  </si>
  <si>
    <t xml:space="preserve">JACKELINE ROMERO ROMERO </t>
  </si>
  <si>
    <t>NICHOLAI FABIAN CORREA MURCIA</t>
  </si>
  <si>
    <t xml:space="preserve">LEILA HANNE HOUSNI JALLER </t>
  </si>
  <si>
    <t xml:space="preserve">MARIA PAOLA BLANCO CETINA </t>
  </si>
  <si>
    <t xml:space="preserve">JHAN CARLO ESPINOSA ESCOBAR </t>
  </si>
  <si>
    <t>LILIANA PAOLA ASCENCIO MENDOZA</t>
  </si>
  <si>
    <t>ELIO IGNACIO BARRERA QUINTERO</t>
  </si>
  <si>
    <t>JUAN SEBASTIAN ORDOÑEZ ORDOÑEZ</t>
  </si>
  <si>
    <t>YURLEY ALEJANDRA GALLO MARTINEZ</t>
  </si>
  <si>
    <t xml:space="preserve">HAZEL BRINNETH MURILLO CANCINO </t>
  </si>
  <si>
    <t xml:space="preserve">JUAN DAVID RUIZ GOMEZ </t>
  </si>
  <si>
    <t xml:space="preserve">LAURA STEFANY PEÑUELA PADILLA </t>
  </si>
  <si>
    <t xml:space="preserve">JOSE MANUEL ERNESTO SALAMANCA RANGEL </t>
  </si>
  <si>
    <t>C-3702-1000-15-600012-3702003-02</t>
  </si>
  <si>
    <t>CARLOS ENRIQUE PITO POLANCO</t>
  </si>
  <si>
    <t>JOSE YESID FERNANDEZ OCAMPO</t>
  </si>
  <si>
    <t>DIEGO FERNANDO ORTIZ ROZO</t>
  </si>
  <si>
    <t>YASMIN RUSINQUE FORERO</t>
  </si>
  <si>
    <t xml:space="preserve">CARMEN BEATRIZ ARCOS MARTINEZ </t>
  </si>
  <si>
    <t xml:space="preserve">JULIO CESAR MENDOZA SALAZAR </t>
  </si>
  <si>
    <t xml:space="preserve">KAREN STELLA VELASQUEZ GARCES </t>
  </si>
  <si>
    <t>CLAUDIA BEATRIZ NOVOA ACERO</t>
  </si>
  <si>
    <t xml:space="preserve">DIEGO FERNANDO VEGA PULIDO </t>
  </si>
  <si>
    <t xml:space="preserve">NICOLAZ NIÑO BALLESTEROS </t>
  </si>
  <si>
    <t>JHON JAVIER LILLO JIMENEZ</t>
  </si>
  <si>
    <t xml:space="preserve">DANNY ALONSO SANDOVAL ARIAS </t>
  </si>
  <si>
    <t xml:space="preserve">ALBERTO LUIS MORENO BULA </t>
  </si>
  <si>
    <t xml:space="preserve">OSCAR MAURICIO SANCHEZ SANTAMARIA </t>
  </si>
  <si>
    <t>HADER RODRIGUEZ VALENCIA</t>
  </si>
  <si>
    <t xml:space="preserve">JUAN FELIPE TORRES GUTIERREZ </t>
  </si>
  <si>
    <t xml:space="preserve">CESAR LUIS LOPEZ BARRERA </t>
  </si>
  <si>
    <t xml:space="preserve">EDITH JOHANNA PULIDO RODRIGUEZ </t>
  </si>
  <si>
    <t>CARLA PETRUSKA ROBINSON MOLINA</t>
  </si>
  <si>
    <t xml:space="preserve">PAULA MANUELA MATEUS BOCANEGRA </t>
  </si>
  <si>
    <t xml:space="preserve">LESLY DANIELA CACERES RUEDA </t>
  </si>
  <si>
    <t>JHON JAIRO VEGA ALDANA</t>
  </si>
  <si>
    <t>ROBINSON RAFAEL PAEZ CANENCIA</t>
  </si>
  <si>
    <t xml:space="preserve">FLOR DOLLY MONTERO MENDEZ </t>
  </si>
  <si>
    <t>SILVANA DEL CARMEN  SUAREZ VERNAZA</t>
  </si>
  <si>
    <t>YURI ALBERTO HENRIQUEZ MENDOZA</t>
  </si>
  <si>
    <t xml:space="preserve">MAIRA ALEXANDRA OIDOR RIVERA </t>
  </si>
  <si>
    <t>JUAN SEBASTIAN MARTINEZ DELGADO</t>
  </si>
  <si>
    <t>ANA CAROLINA GARCIA BOTERO</t>
  </si>
  <si>
    <t>NICOLAS LEONARDO LINARES MORENO</t>
  </si>
  <si>
    <t xml:space="preserve">JOHN WILLIAM ESPINOSA ROMERO </t>
  </si>
  <si>
    <t>YESID FELIPE RAMIREZ CAICEDO</t>
  </si>
  <si>
    <t>MARIA ANGELICA GUTIERREZ BONILLA</t>
  </si>
  <si>
    <t>RAFAEL ALBERTO HERNANDEZ MINA</t>
  </si>
  <si>
    <t>NARDY DRANGUET RODRIGUEZ</t>
  </si>
  <si>
    <t xml:space="preserve">JOSE SOCRATES PEREZ MOSQUERA </t>
  </si>
  <si>
    <t>MARGARITA ROSA LOBO CONTRERAS</t>
  </si>
  <si>
    <t xml:space="preserve">DANIEL MAURICIO RESTREPO IZQUIERDO </t>
  </si>
  <si>
    <t>ALBERTO BUSTOS GONZALEZ</t>
  </si>
  <si>
    <t xml:space="preserve">DAVID ALEJANDRO VELA RODRIGUEZ </t>
  </si>
  <si>
    <t xml:space="preserve">JAIRO HINESTROZA SINISTERRA </t>
  </si>
  <si>
    <t xml:space="preserve">ADRIANA ARLETTE FERRER MEDINA </t>
  </si>
  <si>
    <t>MARIA CAMILA FILIGRANA LEON</t>
  </si>
  <si>
    <t>CARLOS HARVEY SALAMANCA MARQUEZ</t>
  </si>
  <si>
    <t xml:space="preserve">MARIA CAMILA MARTINEZ GALVIS </t>
  </si>
  <si>
    <t xml:space="preserve">ENRIQUE RAMIREZ PINZON </t>
  </si>
  <si>
    <t>SANDRA MILENA QUIJANO CONTRERAS</t>
  </si>
  <si>
    <t>INGRID MILENA HENRIQUEZ CARO</t>
  </si>
  <si>
    <t xml:space="preserve">DARLY ZULEY DIAZ LATORRE </t>
  </si>
  <si>
    <t>DIANA RUIZ YEPES</t>
  </si>
  <si>
    <t xml:space="preserve">GUSTAVO ADOLFO LARA ZAMBRANO </t>
  </si>
  <si>
    <t xml:space="preserve">JACKELINE BENJUMEA RUIZ </t>
  </si>
  <si>
    <t>ANGEL YESID SEGURA ZAMUDIO</t>
  </si>
  <si>
    <t xml:space="preserve">ADRIANA IDARRAGA HERRERA </t>
  </si>
  <si>
    <t>FABIAN DE JESUS HENAO ROJAS</t>
  </si>
  <si>
    <t xml:space="preserve">MARIA FERNANDA RAMIREZ QUINAYA </t>
  </si>
  <si>
    <t xml:space="preserve">JONNATHAN LEONARDO GOMEZ CARDENAS </t>
  </si>
  <si>
    <t>LUIS SEBASTIAN AISSA OCHOA</t>
  </si>
  <si>
    <t xml:space="preserve">MARIA ALEJANDRA CEBALLOS MARTINEZ </t>
  </si>
  <si>
    <t>JAYCE ENRIQUE QUEVEDO RODRIGUEZ</t>
  </si>
  <si>
    <t xml:space="preserve">WILLIAM YEFFER VIVAS LLOREDA </t>
  </si>
  <si>
    <t xml:space="preserve">TOMAS FERNANDEZ GUTIERREZ DE PIÑERES </t>
  </si>
  <si>
    <t xml:space="preserve">EDNA JULLIETTE RIASCOS RIASCOS </t>
  </si>
  <si>
    <t xml:space="preserve">CELIA NORENA BANGUERO CAMILO </t>
  </si>
  <si>
    <t xml:space="preserve">ALEJANDRO MORALES PEREZ </t>
  </si>
  <si>
    <t xml:space="preserve">MARTIN EMILIO ARROYAVE LOPEZ </t>
  </si>
  <si>
    <t xml:space="preserve">HOSMAN CURY PARRA </t>
  </si>
  <si>
    <t xml:space="preserve">SILVIA VANESSA BECERRA HERNANDEZ </t>
  </si>
  <si>
    <t>JORGE IVAN CONEJO</t>
  </si>
  <si>
    <t xml:space="preserve">JOSE ALFONSO MAESTRE DURAN </t>
  </si>
  <si>
    <t xml:space="preserve">FREDY HERNAN ASCUE MUÑOZ </t>
  </si>
  <si>
    <t xml:space="preserve">MERY JOHANA FORERO TORRES </t>
  </si>
  <si>
    <t>GERMAN GIOVANY PEÑON NIÑO</t>
  </si>
  <si>
    <t>MARIA DEL CARMEN BRAVO PAEZ</t>
  </si>
  <si>
    <t xml:space="preserve">NEISER ELIAS  CASSIANI HERNANDEZ </t>
  </si>
  <si>
    <t>JUAN DAVID GARCIA CASTAÑO</t>
  </si>
  <si>
    <t>LUIS ALFONSO MARTINEZ CHIMENTY</t>
  </si>
  <si>
    <t>ROBERTO DE JESUS PALACIOS ANGULO</t>
  </si>
  <si>
    <t>ABRAHAM FRANCISCO GONZALEZ LONDOÑO</t>
  </si>
  <si>
    <t xml:space="preserve">HEIDY ESTUPIÑAN ESTUPIÑAN </t>
  </si>
  <si>
    <t xml:space="preserve">ANA CAROLINA ORDOÑEZ SANEZ </t>
  </si>
  <si>
    <t xml:space="preserve">CLAUDIA XIMENA GARCIA NAVIA </t>
  </si>
  <si>
    <t>C-3702-1000-18-53105B-3702002-02</t>
  </si>
  <si>
    <t>DIEGO ANDRES VILLAMIL SILVA</t>
  </si>
  <si>
    <t xml:space="preserve">DANIEL FELIPE ALVAREZ SANCHEZ </t>
  </si>
  <si>
    <t>LAURA CRISTINA SEVERICHE GRIMALDO</t>
  </si>
  <si>
    <t>ANDRES EDUARDO MATEUS YANGUANTIN</t>
  </si>
  <si>
    <t>ESTEFANIA CALLEJAS ZUÑIGA</t>
  </si>
  <si>
    <t>LUISA FERNANDA PINZON FRANCO</t>
  </si>
  <si>
    <t>C-3799-1000-19-53105B-3799066-02</t>
  </si>
  <si>
    <t xml:space="preserve">NORMA KARINA ESPITIA GONZALEZ </t>
  </si>
  <si>
    <t xml:space="preserve">GRACIELA CELIS GARCIA </t>
  </si>
  <si>
    <t>DARREN ALEXANDER RIVERA CARRILLO</t>
  </si>
  <si>
    <t>AURA MARIA COTES COBO</t>
  </si>
  <si>
    <t>WILTON DARIO RENTERIA CORREA</t>
  </si>
  <si>
    <t>BARTOLOME ANTONIO TAYLOR JAY</t>
  </si>
  <si>
    <t xml:space="preserve">SONIA MIREYA CIFUENTES POVEDA </t>
  </si>
  <si>
    <t xml:space="preserve">LEIDY YULIETH VERA SALINAS </t>
  </si>
  <si>
    <t>IVAN ENRIQUE ARRIETA RUIZ</t>
  </si>
  <si>
    <t xml:space="preserve">FRANCISCO MIGUEL MARIN GUTIERREZ </t>
  </si>
  <si>
    <t>ALFONSO YESID CARRILLO CASTILLO</t>
  </si>
  <si>
    <t xml:space="preserve">JOHANNA CASTRO SALAZAR </t>
  </si>
  <si>
    <t xml:space="preserve">KARLA SADITH CORONEL FUENTES </t>
  </si>
  <si>
    <t xml:space="preserve">JUAN FRANCISCO CHAVERRA PALACIOS </t>
  </si>
  <si>
    <t xml:space="preserve">DAVID SUAREZ SANCHEZ </t>
  </si>
  <si>
    <t xml:space="preserve">LUIS FERNANDO CUBILLOS NEIRA </t>
  </si>
  <si>
    <t xml:space="preserve">CRISTIAN CAMILO REYES GARCIA </t>
  </si>
  <si>
    <t xml:space="preserve">DAYANA VICTORIA BAQUERO CARVAJAL </t>
  </si>
  <si>
    <t xml:space="preserve">AYDA MARIVEL PIÑEROS VELASQUEZ </t>
  </si>
  <si>
    <t xml:space="preserve">YASMIRA DEL CARMEN MONTES FLOREZ </t>
  </si>
  <si>
    <t>LINA MARIA MARTINEZ</t>
  </si>
  <si>
    <t xml:space="preserve">JENIFFER PAOLA GARCIA CASTAÑEDA </t>
  </si>
  <si>
    <t xml:space="preserve">JAIME ERNESTO GUERRA CONTRERAS </t>
  </si>
  <si>
    <t xml:space="preserve">ERIKA JULIETH RIVERA PEREZ </t>
  </si>
  <si>
    <t>WENDI ANDREA KUETGAJE MUÑOEZ</t>
  </si>
  <si>
    <t>LUIS ANTONIO CASTRO GOMEZ</t>
  </si>
  <si>
    <t xml:space="preserve">JULIAN DAVID VERDUGO PARRA </t>
  </si>
  <si>
    <t>JUAN DAVID LATORRE ZAPATA</t>
  </si>
  <si>
    <t xml:space="preserve">ALBA LUCERO RODRIGUEZ PRADA </t>
  </si>
  <si>
    <t xml:space="preserve">LAURA FERNANDA PEREZ CASTRO </t>
  </si>
  <si>
    <t xml:space="preserve">GERMAN ELIAS LAKAH PEÑA </t>
  </si>
  <si>
    <t>DIANA ISABEL BARRERO NUÑEZ</t>
  </si>
  <si>
    <t>ALBERTO HIGUITA GOEZ</t>
  </si>
  <si>
    <t xml:space="preserve">NELSON GOMEZ VELASQUEZ </t>
  </si>
  <si>
    <t xml:space="preserve">ANDRES FELIPE GIRALDO JIMENEZ </t>
  </si>
  <si>
    <t>MONICA ANDREA CAMARGO TRIANA</t>
  </si>
  <si>
    <t xml:space="preserve">DIANA MARCELA MORALES DEVIA </t>
  </si>
  <si>
    <t>KAREN CAROLINA VARGAS CABREJO</t>
  </si>
  <si>
    <t>MARELBI GONGORA TRUJILLO</t>
  </si>
  <si>
    <t xml:space="preserve">CARLOS ANDRES HEREDIA FERNANDEZ </t>
  </si>
  <si>
    <t xml:space="preserve">CHRISTIAN ALEXIS PEDROZA BELTRAN </t>
  </si>
  <si>
    <t>AYDA CIRO LONDOÑO</t>
  </si>
  <si>
    <t xml:space="preserve">RUBBY MARCELA FLECHAS MORALES </t>
  </si>
  <si>
    <t xml:space="preserve">JAIME JAVIER ORTIZ ORDOÑEZ </t>
  </si>
  <si>
    <t xml:space="preserve">LINA MARIA ORTIZ MOLINA </t>
  </si>
  <si>
    <t>ALEJANDRA RIAÑO TRUJILLO</t>
  </si>
  <si>
    <t>CARMEN STELLA PONTON DAZA</t>
  </si>
  <si>
    <t>JOHAN SEBASTIAN MONTOYA FITZGERALD</t>
  </si>
  <si>
    <t xml:space="preserve">ANDRES FELIPE DOMINGUEZ ZUÑIGA </t>
  </si>
  <si>
    <t>LUIS YOBANY ROBLES RUBIANO</t>
  </si>
  <si>
    <t>PIEDAD DE JESUS BOLAÑO NAVARRO</t>
  </si>
  <si>
    <t xml:space="preserve">MYRIAM ALEXANDRA SANCHEZ DIAZ </t>
  </si>
  <si>
    <t>GLORIA LUZ CORREAL RICO</t>
  </si>
  <si>
    <t>C-3702-1000-14-701020-3702001-02</t>
  </si>
  <si>
    <t xml:space="preserve">EDINSON HANS RODRIGUEZ HERRERA </t>
  </si>
  <si>
    <t xml:space="preserve">OMAR ALFONSO ABUABARA TORRES </t>
  </si>
  <si>
    <t>ANDREA XIMENA BASTIDAS PEREZ</t>
  </si>
  <si>
    <t xml:space="preserve">MARIA CAROLINA PRIETO CASTAÑEDA </t>
  </si>
  <si>
    <t>A-02-02-02-008-003-01-9</t>
  </si>
  <si>
    <t>01-370100 MINISTERIO DEL INTERIOR</t>
  </si>
  <si>
    <t>ANDRES DAVID MARTINEZ ORTIZ</t>
  </si>
  <si>
    <t>ANDRYUS ANDREYS HURTADO ARANGO</t>
  </si>
  <si>
    <t>LUIS SEBASTIAN ROJAS PIZA</t>
  </si>
  <si>
    <t>FANNY BERMUDES CASTRO</t>
  </si>
  <si>
    <t xml:space="preserve">MILDRETH LUCIA FERIA FLOREZ </t>
  </si>
  <si>
    <t>NATALIA GARAVITO ANGEL</t>
  </si>
  <si>
    <t>YICETH TATIANA QUINTERO SANCHEZ</t>
  </si>
  <si>
    <t xml:space="preserve">CAROLINA MORENO LEMOS </t>
  </si>
  <si>
    <t>AYLEN VIVIANA CABAL VIVEROS</t>
  </si>
  <si>
    <t xml:space="preserve">KELVIN DUVAN HERNANDEZ CACERES </t>
  </si>
  <si>
    <t xml:space="preserve">CARLOS ENRIQUE MARIN CALA </t>
  </si>
  <si>
    <t xml:space="preserve">EDGAR IVAN GALVIS PEREZ </t>
  </si>
  <si>
    <t xml:space="preserve">OLGA ALEXANDRA PARDO GONZALEZ </t>
  </si>
  <si>
    <t xml:space="preserve">PAULA CAMILA PINZON FLECHAS </t>
  </si>
  <si>
    <t xml:space="preserve">ELIANA ANDREA ANGULO SINISTERRA </t>
  </si>
  <si>
    <t>JOHANA LORENA TOCARRUNCHO MOLINA</t>
  </si>
  <si>
    <t>MARTA ISABEL VILLANUEVA PACHECO</t>
  </si>
  <si>
    <t>OSCAR EDUIN LOPEZ SANCHEZ</t>
  </si>
  <si>
    <t xml:space="preserve">CINDY PAOLA FERIA ACUÑA </t>
  </si>
  <si>
    <t xml:space="preserve">LEONARDO ALFONSO MOYA GUAJE </t>
  </si>
  <si>
    <t>MARTHA DAYANA GOMEZ VELASQUEZ</t>
  </si>
  <si>
    <t>IVAN DANILO DONATO CASTILLO</t>
  </si>
  <si>
    <t xml:space="preserve">ALDER JAVIER RODRIGUEZ VARGAS </t>
  </si>
  <si>
    <t>ADRIANA PAOLA HERAZO TAPIA</t>
  </si>
  <si>
    <t xml:space="preserve">MICHAEL STIWEN HERNANDEZ SALAS </t>
  </si>
  <si>
    <t>RICARDO ANDRES CAMARGO AMEZQUITA</t>
  </si>
  <si>
    <t xml:space="preserve">JAVIER EMBUS ESPINOSA </t>
  </si>
  <si>
    <t xml:space="preserve">MIGUEL ANGEL GARCIA PEREZ </t>
  </si>
  <si>
    <t xml:space="preserve">CARLOS ARTURO CAICEDO RODRIGUEZ </t>
  </si>
  <si>
    <t>YAMID ESNEHIDY USECHE FUQUEN</t>
  </si>
  <si>
    <t>OMAR ARCENIO MUÑOZ SUAREZ</t>
  </si>
  <si>
    <t xml:space="preserve">GERMAN EDUARDO SUAREZ RODRIGUEZ </t>
  </si>
  <si>
    <t xml:space="preserve">ANDREA RAFAELA MONTOYA GONZALEZ </t>
  </si>
  <si>
    <t xml:space="preserve">LINA MARCELA HERNANDEZ VALENCIA </t>
  </si>
  <si>
    <t xml:space="preserve">VICTOR MANUEL ARIAS TORRES </t>
  </si>
  <si>
    <t xml:space="preserve">JOSE JAVIER GARCIA AROCA </t>
  </si>
  <si>
    <t>C-3799-1000-16-53105B-3799058-02</t>
  </si>
  <si>
    <t xml:space="preserve">DURLEY COLOMBIA AGUIRRE TORRES </t>
  </si>
  <si>
    <t xml:space="preserve">KEVIN ARLID HERRERA SANTA </t>
  </si>
  <si>
    <t xml:space="preserve">JOAN ODAIR SOLARTE SANCHEZ </t>
  </si>
  <si>
    <t>BELISARIO NEIRA PAEZ</t>
  </si>
  <si>
    <t xml:space="preserve">YESID CAMILO LOPEZ MARTINEZ </t>
  </si>
  <si>
    <t>C-3702-1000-18-10204A-3702002-02</t>
  </si>
  <si>
    <t xml:space="preserve">DANIELA OSORIO ZULUAGA </t>
  </si>
  <si>
    <t xml:space="preserve">CLAUDIA MILENA LOPEZ OÑATE </t>
  </si>
  <si>
    <t xml:space="preserve">DANNA CATALINA BORJA ESCORCIA </t>
  </si>
  <si>
    <t xml:space="preserve">MONICA VICTORIA MOSQUERA </t>
  </si>
  <si>
    <t>DIANA MARIA DEL SOCORRO LONDOÑO ARANGO</t>
  </si>
  <si>
    <t xml:space="preserve">LILIAN LEONOR LOZANO CORREA </t>
  </si>
  <si>
    <t xml:space="preserve">ANGEL RODRIGUEZ GONZALEZ </t>
  </si>
  <si>
    <t>MARTHA LUCIA DURAN SERRANO</t>
  </si>
  <si>
    <t xml:space="preserve">LINA MARIA MEZA MIDEROS </t>
  </si>
  <si>
    <t>EDGAR ERNESTO ZUÑIGA ALOMIA</t>
  </si>
  <si>
    <t>JESUS GUSTEMBERG MACEA ZAMBRANO</t>
  </si>
  <si>
    <t>LIZZETTE MARCELA RIOBO FRANCO</t>
  </si>
  <si>
    <t xml:space="preserve">ERMINSON GARCIA VICTORIA </t>
  </si>
  <si>
    <t xml:space="preserve">ANGIE MELISSA CASTRO MUÑOZ </t>
  </si>
  <si>
    <t>FERNANDO RUBIANO BELTRAN</t>
  </si>
  <si>
    <t xml:space="preserve">ALEJANDRO LEDESMA CONDE </t>
  </si>
  <si>
    <t xml:space="preserve">WILSON GUERRERO VERA </t>
  </si>
  <si>
    <t>DARLY MILENA WILCHES SUA</t>
  </si>
  <si>
    <t xml:space="preserve">JAIME ANDRES OSORIO MARUN </t>
  </si>
  <si>
    <t xml:space="preserve">LAURA SOFIA ARANGO GAVIRIA </t>
  </si>
  <si>
    <t>MELISA LILIBETH QUISPE RIASCOS</t>
  </si>
  <si>
    <t xml:space="preserve">LAURA CRISTINA VELANDIA RODRIGUEZ </t>
  </si>
  <si>
    <t xml:space="preserve">LINA CECILIA GONZALEZ ROBAYO </t>
  </si>
  <si>
    <t>EDWARD GUILLERMO MUÑOZ ESPAÑA</t>
  </si>
  <si>
    <t>JUAN  MANUEL ALBARRACIN NUÑEZ</t>
  </si>
  <si>
    <t xml:space="preserve">EMILDA VALDERRAMA MOSQUERA </t>
  </si>
  <si>
    <t>DENNIS ARLEDI ORTIZ ZORRO</t>
  </si>
  <si>
    <t xml:space="preserve">EMIRO JOSE GARCIA PALENCIA </t>
  </si>
  <si>
    <t>MARIA CAMILA COBO ASTUDILLO</t>
  </si>
  <si>
    <t>ZARETH SOTTER PALMETH</t>
  </si>
  <si>
    <t xml:space="preserve">NICOLAS ESTEBAN ALVAREZ GOMEZ </t>
  </si>
  <si>
    <t>CRISTIAN DAVID ROA BOHORQUEZ</t>
  </si>
  <si>
    <t xml:space="preserve">NATALIA DIAZ DEL CASTILLO OBREGON </t>
  </si>
  <si>
    <t xml:space="preserve">LAURA MARIA GRIMALDO RAMIREZ </t>
  </si>
  <si>
    <t xml:space="preserve">MARIA JOSE REYES BUSTAMANTE </t>
  </si>
  <si>
    <t xml:space="preserve">MARIA CLAUDIA MONROY SERNA </t>
  </si>
  <si>
    <t>C-3702-1000-17-701040-3702021-02</t>
  </si>
  <si>
    <t>DIANA PATRICIA QUINTERO ECHAVEZ</t>
  </si>
  <si>
    <t xml:space="preserve">SEBASTIAN CUERVO CANOSA </t>
  </si>
  <si>
    <t xml:space="preserve">LEONELL FRANCISCO GUTIERREZ JIMENEZ </t>
  </si>
  <si>
    <t xml:space="preserve">JUAN MANUEL DE LEON DE VARGAS </t>
  </si>
  <si>
    <t>ANTONIO VALLEJO FRANCO</t>
  </si>
  <si>
    <t xml:space="preserve">NORMA CONSTANZA VERA SALAZAR </t>
  </si>
  <si>
    <t xml:space="preserve">FRANCISCO JOSE CAYCEDO LOPEZ </t>
  </si>
  <si>
    <t xml:space="preserve">MARIA GABRIELA PAZ VILLAMIZAR </t>
  </si>
  <si>
    <t xml:space="preserve">JANNY MENDOZA PADILLA </t>
  </si>
  <si>
    <t>GRISELDA JANETH RESTREPO GALLEGO</t>
  </si>
  <si>
    <t>SUZY SIERRA RUIZ</t>
  </si>
  <si>
    <t>RODNEY DARIO CASTRO GULLO</t>
  </si>
  <si>
    <t xml:space="preserve">LIZETH DANITZA EUGENIO VARGAS </t>
  </si>
  <si>
    <t>DIANA CAROLYN CIFUENTES LOPEZ</t>
  </si>
  <si>
    <t>LIZ DAYANA ROJAS LOSADA</t>
  </si>
  <si>
    <t xml:space="preserve">ZULIBETH ANTIONETA DHAGILL SALJA </t>
  </si>
  <si>
    <t>NELLY GONZALEZ POVEDA</t>
  </si>
  <si>
    <t>MARGARITA MARIA CADAVID DE VIVERO</t>
  </si>
  <si>
    <t>JEISON HERNAN TORRES VELASQUEZ</t>
  </si>
  <si>
    <t>MARTHA ALEJANDRA MALTES RODRIGUEZ</t>
  </si>
  <si>
    <t xml:space="preserve">HERNAN ANDRES ARIZA GRANADILLO </t>
  </si>
  <si>
    <t xml:space="preserve">MARIA CAMILA GOMEZ PIÑA </t>
  </si>
  <si>
    <t>LUIS ALESSANDRO GUZMAN HERNANDEZ</t>
  </si>
  <si>
    <t>MARCELA MARIA SARUE ZAHER</t>
  </si>
  <si>
    <t xml:space="preserve">CARLA NATHALY SANGUINO GARCIA </t>
  </si>
  <si>
    <t>FREDDY ORLANDO GUTIERREZ TOBACIA</t>
  </si>
  <si>
    <t xml:space="preserve">GINA PAOLA HERRERA AVILA </t>
  </si>
  <si>
    <t xml:space="preserve">JHONATAN DAVID DIAZ JAIME </t>
  </si>
  <si>
    <t>ALBERTO ERNESTO BOCANEGRA PALACIO</t>
  </si>
  <si>
    <t xml:space="preserve">MARIA FERNANDA MEDINA ARGOTE </t>
  </si>
  <si>
    <t>MARIA FERNANDA SANCHEZ LOPEZ</t>
  </si>
  <si>
    <t xml:space="preserve">LUIS ALBEIRO PAEZ ECHAVEZ </t>
  </si>
  <si>
    <t xml:space="preserve">VICTOR FLOREZ MOSQUERA </t>
  </si>
  <si>
    <t xml:space="preserve">JASNEY MOTTA PEREZ </t>
  </si>
  <si>
    <t xml:space="preserve">JUAN JOSE BLANCO OVIEDO </t>
  </si>
  <si>
    <t>MAURICIO JOSE FRANCO TRUJILLO</t>
  </si>
  <si>
    <t xml:space="preserve">LINA CLEMENCIA SALGADO OSORIO </t>
  </si>
  <si>
    <t xml:space="preserve">DISRAELI LABRADOR FORERO </t>
  </si>
  <si>
    <t>OSCAR ALFONSO SPATH GRASS</t>
  </si>
  <si>
    <t>BENJAMIN NIÑO FLOREZ</t>
  </si>
  <si>
    <t>C-3702-1000-17-701040-3702023-02</t>
  </si>
  <si>
    <t>LAURA KATHERINE GONZALEZ MALAGON</t>
  </si>
  <si>
    <t xml:space="preserve">DANNY MAURICIO RONDON SANEZ </t>
  </si>
  <si>
    <t>LUZ MARINA BUITRAGO CASAS</t>
  </si>
  <si>
    <t>INDIRA JALEIDY OJEDA CAMARGO</t>
  </si>
  <si>
    <t xml:space="preserve">GERMAN STIVEN ARENAS BETANCUR </t>
  </si>
  <si>
    <t xml:space="preserve">MARIA SOLEDAD GODIN GAMEZ </t>
  </si>
  <si>
    <t>MARIA LUCIA CASTRO JARAMILLO</t>
  </si>
  <si>
    <t>JUAN GABRIEL AGUDELO CASTAÑO</t>
  </si>
  <si>
    <t xml:space="preserve">LEON DARIO RAMIREZ RANGEL </t>
  </si>
  <si>
    <t>EVERT DOMINGO SANCHEZ PUERTA</t>
  </si>
  <si>
    <t xml:space="preserve">MARY ALEJANDRA NATES RIVERA </t>
  </si>
  <si>
    <t xml:space="preserve">GUSTAVO VILLAMARIN MARTINEZ </t>
  </si>
  <si>
    <t xml:space="preserve">LUIS CARLOS ARBOLEDA ZARATE </t>
  </si>
  <si>
    <t xml:space="preserve">MARCO AURELIO RHENALS MONTES </t>
  </si>
  <si>
    <t>NICOLAS GIOVANNI MAYORGA MENDOZA</t>
  </si>
  <si>
    <t>VALERIA DURAN DIAZ</t>
  </si>
  <si>
    <t xml:space="preserve">FRANCISCO JOSE CALDERON ZULETA </t>
  </si>
  <si>
    <t xml:space="preserve">MARIA ISABEL ACOSTA GRANADOS </t>
  </si>
  <si>
    <t xml:space="preserve">ZULMA LORENA AVILA LOPEZ </t>
  </si>
  <si>
    <t>MARIA DEL ROSARIO LAVERDE LONDOÑO</t>
  </si>
  <si>
    <t>DIANA EMILSE PULIDO GARAY</t>
  </si>
  <si>
    <t>JULIANA ISABEL RAMIREZ GUTIERREZ</t>
  </si>
  <si>
    <t xml:space="preserve">JUANITA CALLE DUQUE </t>
  </si>
  <si>
    <t xml:space="preserve">EVITA DEL PILAR OSPINA MARIN </t>
  </si>
  <si>
    <t>CINDY LORETH HINCAPIE MOSQUERA</t>
  </si>
  <si>
    <t>MAURICIO URIBE LOPEZ</t>
  </si>
  <si>
    <t xml:space="preserve">JORGE DEVIA MURCIA </t>
  </si>
  <si>
    <t xml:space="preserve">MARIA JIMENA MUNERA ALVAREZ </t>
  </si>
  <si>
    <t xml:space="preserve">ERDWIN HANZ MARTIN LEAL </t>
  </si>
  <si>
    <t>JULIANA ALVAREZ FRANCO</t>
  </si>
  <si>
    <t xml:space="preserve">ESTEBAN SALAZAR PARDO </t>
  </si>
  <si>
    <t xml:space="preserve">PAULA ANDREA RICAURTE AVILA </t>
  </si>
  <si>
    <t>ANA MARIA TORRES BAQUERO</t>
  </si>
  <si>
    <t xml:space="preserve">JOSE LUIS LOPEZ RIVERA </t>
  </si>
  <si>
    <t>JOSE FRANCISCO MONCAYO BENAVIDES</t>
  </si>
  <si>
    <t>RAMON JOSE MENDOZA ESPINOSA</t>
  </si>
  <si>
    <t xml:space="preserve">CAROLINA MURILLO GARCIA </t>
  </si>
  <si>
    <t xml:space="preserve">ANDRES FELIPE URREA BERMUDEZ </t>
  </si>
  <si>
    <t>MICHEL JAVIER BALDOVINO LOPEZ</t>
  </si>
  <si>
    <t>JOHN JAIRO CARDONA RESTREPO</t>
  </si>
  <si>
    <t xml:space="preserve">GUSTAVO ANDRES HERNANDEZ AGUILAR </t>
  </si>
  <si>
    <t xml:space="preserve">MARIA JOSE PORTILLA BENAVIDES </t>
  </si>
  <si>
    <t>FADY DE JESUS JATTIN DUMETT</t>
  </si>
  <si>
    <t xml:space="preserve">EDUARDO JOSE OVIEDO MANCERA </t>
  </si>
  <si>
    <t xml:space="preserve">LAURA MARCELA GUERRA TORRES </t>
  </si>
  <si>
    <t>JUAN DAVID DE LA CRUZ MORILLO</t>
  </si>
  <si>
    <t xml:space="preserve">AICARDO CAMILO HUERTAS SOLARTE </t>
  </si>
  <si>
    <t xml:space="preserve">LAURA XIMENA HUERTAS FIGUEROA </t>
  </si>
  <si>
    <t>MARIA ALEJANDRA GAONA MARTINEZ</t>
  </si>
  <si>
    <t xml:space="preserve">ANDRES MAURICIO ROLDAN RESTREPO </t>
  </si>
  <si>
    <t>NATHALIA MARTINEZ BERDUGO</t>
  </si>
  <si>
    <t xml:space="preserve">GUSTAVO ADOLFO GONZALEZ MURCIA </t>
  </si>
  <si>
    <t xml:space="preserve">YENIER HENAO MEJIA </t>
  </si>
  <si>
    <t>NATALIE CAÑAS LONDOÑO</t>
  </si>
  <si>
    <t xml:space="preserve">KAROL VIVIANA GALVIS TORRES </t>
  </si>
  <si>
    <t>MELISSA ISABEL OÑORO SANCHEZ</t>
  </si>
  <si>
    <t>C-3702-1000-15- 600011-3702012-02</t>
  </si>
  <si>
    <t xml:space="preserve">BIBIANA ANDREA VILLOTA ESTRADA </t>
  </si>
  <si>
    <t>MIGUEL ERNESTO DE LA OSSA BARCENAS</t>
  </si>
  <si>
    <t>SERGIO ALBERTO ARDILA LUNA</t>
  </si>
  <si>
    <t xml:space="preserve">PEDRO ELIAS BALLESTEROS PEÑARANDA </t>
  </si>
  <si>
    <t xml:space="preserve">LEIDY TATIANA RIOS CARDONA </t>
  </si>
  <si>
    <t>TANIA MARIA IBAÑEZ TORREGLOZA</t>
  </si>
  <si>
    <t>MARCO FIDEL RODRIGUEZ SOLANO</t>
  </si>
  <si>
    <t>MARTHA LUCIA SARMIENTO CABADIAS</t>
  </si>
  <si>
    <t>CARLOS GUSTAVO YARA QUINTERO</t>
  </si>
  <si>
    <t xml:space="preserve">ARTHUR BRIAN GIL PAREDES </t>
  </si>
  <si>
    <t>DIEGO ARMANDO ROMERO RODRIGUEZ</t>
  </si>
  <si>
    <t>VICTORIA MARGARITA ARTEAGA LACOUTURE</t>
  </si>
  <si>
    <t xml:space="preserve">LUZ YERALDIN CABALLERO RODRIGUEZ </t>
  </si>
  <si>
    <t xml:space="preserve">KATHERINE DEL CARMEN BERTEL CASTAÑEDA </t>
  </si>
  <si>
    <t xml:space="preserve">ANDRES FELIPE ROMERO GUTIERREZ </t>
  </si>
  <si>
    <t>DIANA PATRICIA GUZMAN HERNANDEZ</t>
  </si>
  <si>
    <t xml:space="preserve">JERONIMO NICOLAS AREVALO MAYA </t>
  </si>
  <si>
    <t xml:space="preserve">CARLOS EMILIO TORRES ZAMORA </t>
  </si>
  <si>
    <t>MARY ALEJANDRA GALEANO ABELLO</t>
  </si>
  <si>
    <t>NELSON DARIO AREVALO RICO</t>
  </si>
  <si>
    <t xml:space="preserve">ANDRES CAMILO RUBIANO ARROYAVE </t>
  </si>
  <si>
    <t xml:space="preserve">JHON JAIRO VILLAMIZAR ROA </t>
  </si>
  <si>
    <t>LUIS ALEJANDRO DORIA LLORENTE</t>
  </si>
  <si>
    <t>LUISA VICTORIA RAMIREZ MERA</t>
  </si>
  <si>
    <t xml:space="preserve">PAULA VANESSA AGREDO BARRIOS </t>
  </si>
  <si>
    <t>JUAN DAVID SALCEDO MARTINEZ</t>
  </si>
  <si>
    <t xml:space="preserve">CARLOS ALBERTO MARTINEZ DAVILA </t>
  </si>
  <si>
    <t>JAVIER MAURICIO PEÑALOZA SANCHEZ</t>
  </si>
  <si>
    <t xml:space="preserve">FRANCISCO JOSE PORTO INFANTE </t>
  </si>
  <si>
    <t>DARIO DANIELS CARDOSO</t>
  </si>
  <si>
    <t>SILVIA FERNANDA ORTIZ GUERRA</t>
  </si>
  <si>
    <t xml:space="preserve">GERMAN SAUL CARVAJAL CUELLAR </t>
  </si>
  <si>
    <t>ALVARO ANDRES YARURO ALBINO</t>
  </si>
  <si>
    <t>C-3799-1000-16-53105B-3799067-02</t>
  </si>
  <si>
    <t>HECTOR MARIO OSORIO VALLEJO</t>
  </si>
  <si>
    <t>MARIA KRISTINA ALZATE ZULUAGA</t>
  </si>
  <si>
    <t>EDWARD DAVID CACERES CAUCALI</t>
  </si>
  <si>
    <t xml:space="preserve">ANDREA VIVIANA GARCIA OSORIO </t>
  </si>
  <si>
    <t>ALEXANDER GARCIA MORALES</t>
  </si>
  <si>
    <t>LINA PAOLA LAGOS RUIZ</t>
  </si>
  <si>
    <t xml:space="preserve">LUIS FERNANDO ROJAS ESTRADA </t>
  </si>
  <si>
    <t>RUBEN ALBERTO MAIGUEL CARRIZOSA</t>
  </si>
  <si>
    <t>SANDRA MILENA ZUÑIGA MONROY</t>
  </si>
  <si>
    <t>JAVIER ANDRES GARCIA GUTIERREZ</t>
  </si>
  <si>
    <t>MARIA VICTORIA ROMERO VELASQUEZ</t>
  </si>
  <si>
    <t>SANDRA MILENA JIMENEZ FRANCO</t>
  </si>
  <si>
    <t>JUAN FELIPE ARBELAEZ ESPINOSA</t>
  </si>
  <si>
    <t>LUZ ELENA MAX TATIS</t>
  </si>
  <si>
    <t>ALEJANDRO DAVID BRITO MURILLO</t>
  </si>
  <si>
    <t xml:space="preserve">BORIS LEON BENAVIDES </t>
  </si>
  <si>
    <t xml:space="preserve">MAUDYS MARVEL MARTINEZ GUERRA </t>
  </si>
  <si>
    <t>ABBAD JACK JIMMINK MURILLO</t>
  </si>
  <si>
    <t>CARLOS JULIO ARIAS PUENTES</t>
  </si>
  <si>
    <t xml:space="preserve">JULIAN ANDRES CASTILLO VELASQUEZ </t>
  </si>
  <si>
    <t xml:space="preserve">MARIA FERNANDA ROJAS MERA </t>
  </si>
  <si>
    <t>JESUS ALBERTO PERPIÑAN CARDENAS</t>
  </si>
  <si>
    <t>LUISA MARIA ROA RODRIGUEZ</t>
  </si>
  <si>
    <t xml:space="preserve">PAULO ANDRES PISO LOZADA </t>
  </si>
  <si>
    <t xml:space="preserve">ORLANDO BARBOSA PARDO </t>
  </si>
  <si>
    <t>C-3799-1000-15-53105B-3799060-02</t>
  </si>
  <si>
    <t>ALEJANDRO GARCES RALLO</t>
  </si>
  <si>
    <t>DAVINSON EDUARDO MARTINEZ MARTINEZ</t>
  </si>
  <si>
    <t>MARIA JOSE BOLAÑO MURIEL</t>
  </si>
  <si>
    <t>SERGIO ANDRES LEON POVEDA</t>
  </si>
  <si>
    <t>IVAN BENJAMIN HERNANDEZ LACOUTURE</t>
  </si>
  <si>
    <t xml:space="preserve">SEBASTIAN DAVID GOMEZ PEÑATE </t>
  </si>
  <si>
    <t>NANCY ANDREA RIOS GARCES</t>
  </si>
  <si>
    <t>LUIS HUMBERTO GOMEZ GONZALEZ</t>
  </si>
  <si>
    <t xml:space="preserve">ADELEIS MARRUGO AURELA </t>
  </si>
  <si>
    <t xml:space="preserve">NESTOR ANDRES MORENO RIOS </t>
  </si>
  <si>
    <t xml:space="preserve">KELLY YULEISSY AMARIS JEREZ </t>
  </si>
  <si>
    <t xml:space="preserve">JOHAN ANDREY DEVIA TAFUR </t>
  </si>
  <si>
    <t xml:space="preserve">JUAN CAMILO CORREA NEGRETE </t>
  </si>
  <si>
    <t>CARLOS ANDRES TEQUIA SOLORZANO</t>
  </si>
  <si>
    <t>RAMON ESAU ABRIL ESPINDOLA</t>
  </si>
  <si>
    <t>ANA LILLY VILLAMIL PORTURA</t>
  </si>
  <si>
    <t xml:space="preserve">ERIKA ALEXANDRA LINARES PENAGOS </t>
  </si>
  <si>
    <t>JOAQUIN OSWALDO RINCON RINCON</t>
  </si>
  <si>
    <t>LUIS HERNAN CAPACHO NIÑO</t>
  </si>
  <si>
    <t xml:space="preserve">MELISSA ALEJANDRA GONZALEZ RODRIGUEZ </t>
  </si>
  <si>
    <t xml:space="preserve">LICETH LORENA CADENA SUAREZ </t>
  </si>
  <si>
    <t>MAURICIO MURILLO BENITEZ</t>
  </si>
  <si>
    <t>C-3799-1000-17-20104A-3799061-02</t>
  </si>
  <si>
    <t xml:space="preserve">ADAN CORDOBA PALACIOS </t>
  </si>
  <si>
    <t>OMAR ALFREDO MONTERO OVIEDO</t>
  </si>
  <si>
    <t xml:space="preserve">PABLO JAMIL FAYAD MORALES </t>
  </si>
  <si>
    <t xml:space="preserve">ENNY LIZZETH MATURANA GUTIERREZ </t>
  </si>
  <si>
    <t>MARTHA GONZALEZ MORENO</t>
  </si>
  <si>
    <t xml:space="preserve">LADY JOHANA ORTIZ ROCHA </t>
  </si>
  <si>
    <t xml:space="preserve">ADRIANA ESGUERRA DAVILA </t>
  </si>
  <si>
    <t>ANDRES CAMILO PABON PANTOJA</t>
  </si>
  <si>
    <t xml:space="preserve">SONIA ESPERANZA SANTOS GIL </t>
  </si>
  <si>
    <t>ANGELA REGINA VERGARA VERGARA</t>
  </si>
  <si>
    <t xml:space="preserve">CARLOS HERNANDO MARTIN LEYES DURAN </t>
  </si>
  <si>
    <t>LAURA MARITZA ABAUNZA DURAN</t>
  </si>
  <si>
    <t>RAFAEL EDUARDO GUTIERREZ MUÑOZ</t>
  </si>
  <si>
    <t>LEANYS ANDREA ZABALA CORDERO</t>
  </si>
  <si>
    <t>EVELIN CECILIA RICARDO NAVARRO</t>
  </si>
  <si>
    <t>ELIO FABIO RODRIGUEZ MENDOZA</t>
  </si>
  <si>
    <t xml:space="preserve">JORGE ANDRES VARGAS LOPEZ </t>
  </si>
  <si>
    <t xml:space="preserve">MAURICIO ORLANDO TORRES AMADOR </t>
  </si>
  <si>
    <t>MIGUEL ANGEL JUTINICO AVILA</t>
  </si>
  <si>
    <t xml:space="preserve">VALENTINA DAVILA OSPINA </t>
  </si>
  <si>
    <t xml:space="preserve">ANDRES MAURICIO ALVARADO RAMOS </t>
  </si>
  <si>
    <t xml:space="preserve">DAYANA ANDREA FERNANDEZ ACOSTA </t>
  </si>
  <si>
    <t xml:space="preserve">MARIO VEGA BARRIOS </t>
  </si>
  <si>
    <t>ARBINSON DANEY FRISNEDA NIETO</t>
  </si>
  <si>
    <t xml:space="preserve">JENNIFER PAHOLA GUERRA VARGAS </t>
  </si>
  <si>
    <t>ANGELA PATRICIA BUENO MESIAS</t>
  </si>
  <si>
    <t>EISSEL JOSELINE CASTRO POMARE</t>
  </si>
  <si>
    <t>JACQUELINE BLANCA NIÑO BRITO</t>
  </si>
  <si>
    <t>CARLOS GODFREY MORA ESTRADA</t>
  </si>
  <si>
    <t xml:space="preserve">ANA MARIA RODRIGUEZ COMAS </t>
  </si>
  <si>
    <t xml:space="preserve">KAREN DANIELA LOPEZ HERNANDEZ </t>
  </si>
  <si>
    <t>JULIAN CAMILO VIDAL YEPES</t>
  </si>
  <si>
    <t xml:space="preserve">SERGIO PINILLOS CABRALES </t>
  </si>
  <si>
    <t xml:space="preserve">CARLOS ANDRES MONTAÑA GUTIERREZ </t>
  </si>
  <si>
    <t xml:space="preserve">MARILARIA DIAZ GRANADOS GONZALEZ </t>
  </si>
  <si>
    <t xml:space="preserve">CESAR MAURICIO QUINTERO MEDINA </t>
  </si>
  <si>
    <t>VANESSA LEON MARTINEZ</t>
  </si>
  <si>
    <t>YINLEDI NICOLL DIAZ CORONADO</t>
  </si>
  <si>
    <t>WILLIAM FAJARDO MINA</t>
  </si>
  <si>
    <t xml:space="preserve">LAURA ISABEL DELGADO HERNANDEZ </t>
  </si>
  <si>
    <t xml:space="preserve">LAURA FERNANDA ORTEGA MUÑOZ </t>
  </si>
  <si>
    <t xml:space="preserve">AMANDA RODRIGUEZ REYES </t>
  </si>
  <si>
    <t>CARLOS IVAN REYES TELLEZ</t>
  </si>
  <si>
    <t>JUAN PABLO GOMEZ JARAMILLO</t>
  </si>
  <si>
    <t xml:space="preserve">CAMILO ALBERTO BERBESI BARRIENTOS </t>
  </si>
  <si>
    <t>C-3704-1000-8-53106A-3704011-02</t>
  </si>
  <si>
    <t xml:space="preserve">MAGDA LILIANA MORENO RAYO </t>
  </si>
  <si>
    <t xml:space="preserve">ORLANDO JUNIOR DIAZ DEL CASTILLO TOVAR </t>
  </si>
  <si>
    <t xml:space="preserve">PAMELA NICOLE DONADO DE LA ROSA </t>
  </si>
  <si>
    <t>YENNY ALEXANDRA CARDENAS MARTINEZ</t>
  </si>
  <si>
    <t xml:space="preserve">LUZ NOELBA CORREA RUIZ </t>
  </si>
  <si>
    <t>FRANKLIN ODWALDO LOZANO BELTRAN</t>
  </si>
  <si>
    <t xml:space="preserve">JUAN CARLOS BENITEZ ROMERO </t>
  </si>
  <si>
    <t>FREDY RAMIREZ VIVAS</t>
  </si>
  <si>
    <t>ENOLA ESTHER BERRIO MERCADO</t>
  </si>
  <si>
    <t>MARITZA AGUDELO DURAN</t>
  </si>
  <si>
    <t>WILLIAMS HENRY MUÑOZ OSPINA</t>
  </si>
  <si>
    <t>DIEGO ARMANDO QUIÑE SANCHEZ</t>
  </si>
  <si>
    <t>YECID STALY FORERO ROJAS</t>
  </si>
  <si>
    <t>LINA ANDREA MARTINEZ DONCEL</t>
  </si>
  <si>
    <t>LUISA SUSANA DIAZ CHACON</t>
  </si>
  <si>
    <t>LISSETH CAROLINA TORRES MANCHEGO</t>
  </si>
  <si>
    <t xml:space="preserve">YESID ACUÑA RAMIREZ </t>
  </si>
  <si>
    <t xml:space="preserve">CAMILIA ANDREA VALDERRAMA RIVERA </t>
  </si>
  <si>
    <t xml:space="preserve">MARTIN SEVERO CORREA VALENCIA </t>
  </si>
  <si>
    <t xml:space="preserve">ANDERSON SNEIDER CEDIEL HERNANDEZ </t>
  </si>
  <si>
    <t>CARLOS IVAN PEREZ JIMENEZ</t>
  </si>
  <si>
    <t xml:space="preserve">JUAN JOSE ARIAS VILLA </t>
  </si>
  <si>
    <t xml:space="preserve">EDUARDO ANGEL VIVEROS PENAGOS </t>
  </si>
  <si>
    <t xml:space="preserve">ELY FABIAN RIOS GARCIA </t>
  </si>
  <si>
    <t>DIANA MARCELA URREGO BAHAMON</t>
  </si>
  <si>
    <t>NESTOR DAVID MARTINEZ SALCEDO</t>
  </si>
  <si>
    <t>JOHNNY ARGUMERO ORTIZ</t>
  </si>
  <si>
    <t>JHONATAN GARCIA VELANDIA</t>
  </si>
  <si>
    <t>MARIA EUGENIA SOLANO NAVARRO</t>
  </si>
  <si>
    <t>LINDA MARIA AMERICA CRISTINA CUBIDES ESTUPIÑAN</t>
  </si>
  <si>
    <t>JAIME ORLANDO CARVAJAL ANTONIO</t>
  </si>
  <si>
    <t>LAURA VANESSA SANTODOMINGO GUERRERO</t>
  </si>
  <si>
    <t>GABRIELA YAMILE CALZADILLA GUEVARA</t>
  </si>
  <si>
    <t xml:space="preserve">JUAN JOSE MANOTAS SARMIENTO </t>
  </si>
  <si>
    <t>HAROLD JOSE ROMERO CHAMORRO</t>
  </si>
  <si>
    <t>MARIA CAMILA BALLESTEROS GODOY</t>
  </si>
  <si>
    <t>ALCIRA LEONELA BRITO CHINCHIA</t>
  </si>
  <si>
    <t>GERMAN LEONARDO BOHORQUEZ VASQUEZ</t>
  </si>
  <si>
    <t xml:space="preserve">JAVIER ANDRES MUÑOZ BAUTISTA </t>
  </si>
  <si>
    <t>IVETH CONSTANZA BARRAGAN SALGUERO</t>
  </si>
  <si>
    <t>JOSE ALEJANDRO SARMIENTO BETANCOURT</t>
  </si>
  <si>
    <t>CLAUDIA ZULIMA DAVILA GOMEZ</t>
  </si>
  <si>
    <t>ELIANA PATRICIA PAEZ ROMERO</t>
  </si>
  <si>
    <t>LAYS BALLI TORRES</t>
  </si>
  <si>
    <t xml:space="preserve">INGRID DAYANA VASQUEZ VALENCIA </t>
  </si>
  <si>
    <t>DAYANNA STEPHANIE ANGEL MALDONADO</t>
  </si>
  <si>
    <t>CAMILO ANDRES GOMEZ DURAN</t>
  </si>
  <si>
    <t xml:space="preserve">JOSE LUIS RODRIGUEZ URREGO </t>
  </si>
  <si>
    <t xml:space="preserve">JHONIS RAFAEL GONZALEZ ORTEGA </t>
  </si>
  <si>
    <t xml:space="preserve">CLAUDIA MARITZA OTALORA ROJAS </t>
  </si>
  <si>
    <t xml:space="preserve">DIEGO ARMANDO CAMPO CUETIA </t>
  </si>
  <si>
    <t xml:space="preserve">CAROLINA YULIETH LOPEZ RUIZ </t>
  </si>
  <si>
    <t xml:space="preserve">ELKIN DE JESUS CAMACHO PELAEZ </t>
  </si>
  <si>
    <t>ANA CAROLINA ARRIETA VILLADIEGO</t>
  </si>
  <si>
    <t xml:space="preserve">JOHANA DEL PILAR CALDERON SANABRIA </t>
  </si>
  <si>
    <t xml:space="preserve">JURANNI JISSETH INIS GUTIERREZ </t>
  </si>
  <si>
    <t>MERCEDES CATALINA RINCON QUINTERO</t>
  </si>
  <si>
    <t xml:space="preserve">MANUEL MENDOZA GUEVARA </t>
  </si>
  <si>
    <t>GLADYS REBOLLEDO NAVARRO</t>
  </si>
  <si>
    <t>EDWIN YESID SARMIENTO GUTIERREZ</t>
  </si>
  <si>
    <t>ADRIAN GUSTAVO BAUTISTA MAYORAL</t>
  </si>
  <si>
    <t xml:space="preserve">ROBINSON EDUARDO VARGAS VARGAS </t>
  </si>
  <si>
    <t>ISABELLA PEINADO CANCHILA</t>
  </si>
  <si>
    <t xml:space="preserve">AMAN ALEXANDER ASPRILLA GAMBOA </t>
  </si>
  <si>
    <t xml:space="preserve">NELVIS TORRES HERNANDEZ </t>
  </si>
  <si>
    <t xml:space="preserve">NELSON EDUARDO GOMEZ DAVILA </t>
  </si>
  <si>
    <t xml:space="preserve">SEBASTIAN MAURICIO AGUILAR SANDOVAL </t>
  </si>
  <si>
    <t>RAFAEL HUMBERTO SANCHEZ RAMOS</t>
  </si>
  <si>
    <t xml:space="preserve">ANDRES DANIEL CHAPARRO MARTINEZ </t>
  </si>
  <si>
    <t xml:space="preserve">JULIAN ANDRES ARIAS PEREZ </t>
  </si>
  <si>
    <t>SHIRLEY TATIANA RODRIGUEZ CRISTANCHO</t>
  </si>
  <si>
    <t>PEDRO SIMON SAVELLI CARRILLO</t>
  </si>
  <si>
    <t>GLORIA INES PINZON TORRES</t>
  </si>
  <si>
    <t>NELSON DARIO DORADO PORTILLO</t>
  </si>
  <si>
    <t xml:space="preserve">JESUS EDUARDO TROCHEZ MUÑOZ </t>
  </si>
  <si>
    <t>OBEIDA ROJAS GAVIRIA</t>
  </si>
  <si>
    <t>LEONARDO GOMEZ ACEVEDO</t>
  </si>
  <si>
    <t xml:space="preserve">KELYS DAHIANA RAMOS ZABALETA </t>
  </si>
  <si>
    <t>SANTIAGO ANDRES JAIMES VALENCIA</t>
  </si>
  <si>
    <t xml:space="preserve">CLAUDIA JANETH HORTUA GONZALEZ </t>
  </si>
  <si>
    <t xml:space="preserve">JUAN SEBASTIAN BARRIOS GARCIA </t>
  </si>
  <si>
    <t xml:space="preserve">CESAR AUGUSTO LIMA MUÑOZ </t>
  </si>
  <si>
    <t>EDISON JESUS PEREZ AVELLA</t>
  </si>
  <si>
    <t xml:space="preserve">LUIS CARLOS ENRIQUE LOPEZ MARTINEZ </t>
  </si>
  <si>
    <t xml:space="preserve">SERGIO STEVEN GARZON SANABRIA </t>
  </si>
  <si>
    <t>PAULA ANDREA TORO ALVAREZ</t>
  </si>
  <si>
    <t>C-3701-1000-33-705050-3701028-02</t>
  </si>
  <si>
    <t>0001-1 DACN PND</t>
  </si>
  <si>
    <t>MARIA CAMILA GIL CASTILLO</t>
  </si>
  <si>
    <t>JOSE PABLO SANTAMARIA PATIÑO</t>
  </si>
  <si>
    <t xml:space="preserve">FAINER LUIS CONTRERAS PEREZ </t>
  </si>
  <si>
    <t>FRANCISCO JAVIER CHACON VASQUEZ</t>
  </si>
  <si>
    <t>JOAQUIN MANJARRES MURGAS</t>
  </si>
  <si>
    <t>FERNANDO ANGULO PULIDO</t>
  </si>
  <si>
    <t>ANDREA PAOLA ESCORCIA LEZAMA</t>
  </si>
  <si>
    <t>C-3702-1000-16- 20105B-3702029- 02</t>
  </si>
  <si>
    <t xml:space="preserve">JOSE VILLADA MARIN </t>
  </si>
  <si>
    <t xml:space="preserve">PAOLA ANDREA PEREZ DUQUE </t>
  </si>
  <si>
    <t>NANCY MARGARITA ALCALA TORRES</t>
  </si>
  <si>
    <t>CLAUDIA LORENA VALENCIA QUIROZ</t>
  </si>
  <si>
    <t>JUAN CAMILO HORMAZA PAZ</t>
  </si>
  <si>
    <t>FADY ORTIZ ROCA</t>
  </si>
  <si>
    <t>CRISTHIAN ANDRES BARRAGAN CORRECHA</t>
  </si>
  <si>
    <t>BRANDON STIVEN GARCIA ALJURE</t>
  </si>
  <si>
    <t xml:space="preserve">PAULA STEPHANY BONILLA TORRES </t>
  </si>
  <si>
    <t xml:space="preserve">VICENTE MORA DUARTE </t>
  </si>
  <si>
    <t>DIEGO FERNANDO DIAGAMA CRUZ</t>
  </si>
  <si>
    <t>JAIME AMADO ARGUELLO</t>
  </si>
  <si>
    <t>SUSANA MARIA TRUJILLO BURGOS</t>
  </si>
  <si>
    <t>WILMER ANDRES SANTAMARIA MARTINEZ</t>
  </si>
  <si>
    <t>JOHANNA CAROLINA DIAZ LANDAZABAL</t>
  </si>
  <si>
    <t xml:space="preserve">OSCAR YESID ZAPATA HERNANDEZ </t>
  </si>
  <si>
    <t xml:space="preserve">DIANA PATRICIA ASCENCIO TORRES </t>
  </si>
  <si>
    <t xml:space="preserve">CARLOS CELORIO MINA </t>
  </si>
  <si>
    <t xml:space="preserve">RONALD ALEXANDER DUARTE GOMEZ </t>
  </si>
  <si>
    <t>ANDREA CAROLINA BAUTISTA ROSASCO</t>
  </si>
  <si>
    <t>PEDRO ALEJANDRO GONZALEZ CIFUENTES</t>
  </si>
  <si>
    <t>MAILY XILENA MONTAÑO SOLIS</t>
  </si>
  <si>
    <t>JOSE ANTONIO RAYO</t>
  </si>
  <si>
    <t>MAYERLLY GUTIERREZ GAEZON</t>
  </si>
  <si>
    <t xml:space="preserve">JOSE OMAR MACHADO PALACIOS </t>
  </si>
  <si>
    <t xml:space="preserve">RAFAEL ROMERO ROMERO </t>
  </si>
  <si>
    <t xml:space="preserve">CARLOS ANDRES HIGUITA VARGAS </t>
  </si>
  <si>
    <t xml:space="preserve">PAOLA JANETH CALDERON  GALINDEZ </t>
  </si>
  <si>
    <t>MARIA CLARA VANEGAS RUIZ</t>
  </si>
  <si>
    <t>VIVIANA DEL MAR RODRIGUEZ LOZANO</t>
  </si>
  <si>
    <t xml:space="preserve">JUAN FRANCISCO BERNAL HERNANDEZ </t>
  </si>
  <si>
    <t>JENNY PATRICIA SERRANO SUAREZ</t>
  </si>
  <si>
    <t>CARLOS JOSE OCHOA MARTINEZ</t>
  </si>
  <si>
    <t>JAIRO ALFREDO LOPEZ BAENA</t>
  </si>
  <si>
    <t>CESION CONTRATO 003-24</t>
  </si>
  <si>
    <t>Columna1</t>
  </si>
  <si>
    <t>TERMINACION ANTICIPADA</t>
  </si>
  <si>
    <t>524 Y 106624</t>
  </si>
  <si>
    <t>1424 Y 109024</t>
  </si>
  <si>
    <t>2424 Y 107924</t>
  </si>
  <si>
    <t xml:space="preserve">1624 y 108124 </t>
  </si>
  <si>
    <t>2024 y 108024</t>
  </si>
  <si>
    <t>1724 y 107024</t>
  </si>
  <si>
    <t>2124 y 107724</t>
  </si>
  <si>
    <t>3424 y 107124</t>
  </si>
  <si>
    <t>1124 y 108524</t>
  </si>
  <si>
    <t>3024 y 107824</t>
  </si>
  <si>
    <t>1924 y 107524</t>
  </si>
  <si>
    <t>1824 Y 106824</t>
  </si>
  <si>
    <t>2924 Y 108324</t>
  </si>
  <si>
    <t>724 Y 106724</t>
  </si>
  <si>
    <t>2724 Y 108824</t>
  </si>
  <si>
    <t xml:space="preserve">3224 Y 108724 </t>
  </si>
  <si>
    <t xml:space="preserve">3924 Y 109124 </t>
  </si>
  <si>
    <t xml:space="preserve">16024 Y 108224 </t>
  </si>
  <si>
    <t xml:space="preserve">15924 Y 108624 </t>
  </si>
  <si>
    <t>CEDIDO</t>
  </si>
  <si>
    <t>20224 y 109224</t>
  </si>
  <si>
    <t xml:space="preserve">18024 y107424 </t>
  </si>
  <si>
    <t>22224 y 105024</t>
  </si>
  <si>
    <t>131224 y 615724</t>
  </si>
  <si>
    <t>FABIO DIOMEDES ROSERO PAZ</t>
  </si>
  <si>
    <t>AREVALO PEÑA HELEIN KATHERINE</t>
  </si>
  <si>
    <t>6124 y 126024</t>
  </si>
  <si>
    <t>37-01-01-000 GESTION GENERAL</t>
  </si>
  <si>
    <t>104424 Y 106424</t>
  </si>
  <si>
    <t xml:space="preserve">226524 y 608324 </t>
  </si>
  <si>
    <t>223024y 223024</t>
  </si>
  <si>
    <t>PINZON VASQUEZ LESVI DARLIN</t>
  </si>
  <si>
    <t>NANCY JULIETH PEÑATE TORRES</t>
  </si>
  <si>
    <t>REGALIAS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</si>
</sst>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43" fontId="0" fillId="0" borderId="0" xfId="1" applyFont="1"/>
    <xf numFmtId="164" fontId="0" fillId="0" borderId="0" xfId="2" applyNumberFormat="1" applyFont="1"/>
    <xf numFmtId="9" fontId="0" fillId="0" borderId="0" xfId="3" applyFont="1"/>
    <xf numFmtId="0" fontId="0" fillId="2" borderId="0" xfId="0" applyFill="1"/>
    <xf numFmtId="164" fontId="0" fillId="2" borderId="0" xfId="2" applyNumberFormat="1" applyFont="1" applyFill="1"/>
    <xf numFmtId="43" fontId="0" fillId="2" borderId="0" xfId="1" applyFont="1" applyFill="1"/>
    <xf numFmtId="9" fontId="0" fillId="2" borderId="0" xfId="3" applyFont="1" applyFill="1"/>
    <xf numFmtId="4" fontId="0" fillId="2" borderId="0" xfId="0" applyNumberFormat="1" applyFill="1"/>
    <xf numFmtId="164" fontId="0" fillId="0" borderId="0" xfId="2" applyNumberFormat="1" applyFont="1" applyFill="1"/>
    <xf numFmtId="43" fontId="0" fillId="0" borderId="0" xfId="1" applyFont="1" applyFill="1"/>
    <xf numFmtId="9" fontId="0" fillId="0" borderId="0" xfId="3" applyFont="1" applyFill="1"/>
    <xf numFmtId="0" fontId="0" fillId="3" borderId="0" xfId="0" applyFill="1"/>
    <xf numFmtId="164" fontId="0" fillId="3" borderId="0" xfId="2" applyNumberFormat="1" applyFont="1" applyFill="1"/>
    <xf numFmtId="43" fontId="0" fillId="3" borderId="0" xfId="1" applyFont="1" applyFill="1"/>
    <xf numFmtId="9" fontId="0" fillId="3" borderId="0" xfId="3" applyFont="1" applyFill="1"/>
    <xf numFmtId="0" fontId="2" fillId="0" borderId="0" xfId="0" applyFont="1"/>
    <xf numFmtId="164" fontId="2" fillId="0" borderId="0" xfId="2" applyNumberFormat="1" applyFont="1" applyFill="1"/>
    <xf numFmtId="43" fontId="2" fillId="0" borderId="0" xfId="1" applyFont="1" applyFill="1"/>
    <xf numFmtId="9" fontId="2" fillId="0" borderId="0" xfId="3" applyFont="1" applyFill="1"/>
    <xf numFmtId="4" fontId="3" fillId="2" borderId="0" xfId="0" applyNumberFormat="1" applyFont="1" applyFill="1"/>
    <xf numFmtId="0" fontId="0" fillId="0" borderId="0" xfId="0" applyFill="1"/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1">
    <dxf>
      <numFmt numFmtId="164" formatCode="_-&quot;$&quot;\ * #,##0_-;\-&quot;$&quot;\ * #,##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ULIANA\Downloads\pagos%202024.xlsx" TargetMode="External"/><Relationship Id="rId1" Type="http://schemas.openxmlformats.org/officeDocument/2006/relationships/externalLinkPath" Target="/Users/JULIANA/Downloads/pagos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portar - 2025-06-17T180120.34"/>
    </sheetNames>
    <sheetDataSet>
      <sheetData sheetId="0">
        <row r="27894">
          <cell r="Z27894">
            <v>22966666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C45FFFC-A300-48A2-87E3-7E9B4C428961}" name="Tabla3" displayName="Tabla3" ref="A1:L1916" totalsRowShown="0">
  <autoFilter ref="A1:L1916" xr:uid="{3C45FFFC-A300-48A2-87E3-7E9B4C428961}"/>
  <sortState xmlns:xlrd2="http://schemas.microsoft.com/office/spreadsheetml/2017/richdata2" ref="A2:L1916">
    <sortCondition ref="C1:C1916"/>
  </sortState>
  <tableColumns count="12">
    <tableColumn id="1" xr3:uid="{C33A11AA-26C0-4E29-AFFE-7158FEB7C80C}" name="CONTRATISTA "/>
    <tableColumn id="2" xr3:uid="{2344CEC4-2ADC-4293-B923-4B5E4E69877C}" name="CEDULA "/>
    <tableColumn id="3" xr3:uid="{C07CDA6D-A479-4741-A38A-E2B0E3252C71}" name="No CONTRATO"/>
    <tableColumn id="4" xr3:uid="{FCA67757-B21B-457D-A46B-EA9EFD266A09}" name="AÑO"/>
    <tableColumn id="5" xr3:uid="{FBF97854-D3AB-4CD1-AD6F-A04709545BE4}" name="RP"/>
    <tableColumn id="6" xr3:uid="{D4E8B948-E67D-4572-AAB1-333D45EF9BA5}" name="RUBRO"/>
    <tableColumn id="7" xr3:uid="{803FC00F-CA0D-4198-9F53-3A4884DE4E3D}" name="DEPENDENCIA "/>
    <tableColumn id="8" xr3:uid="{53C8C631-614F-42D2-B7AC-421E00F32D3E}" name="UNIDAD EJECUTORA"/>
    <tableColumn id="9" xr3:uid="{3E0FCB2D-6C79-4D15-A6B9-79D07130EE8F}" name="VALOR TOTAL " dataDxfId="0" dataCellStyle="Moneda"/>
    <tableColumn id="10" xr3:uid="{F99B5FF5-EF6D-4341-AC52-8799FB0737D4}" name="VALOR PAGADO" dataCellStyle="Millares"/>
    <tableColumn id="11" xr3:uid="{51D7DA78-FC35-4BE2-B988-E7210A9C5900}" name="% EJECUCION" dataCellStyle="Porcentaje">
      <calculatedColumnFormula>+Tabla3[[#This Row],[VALOR PAGADO]]/Tabla3[[#This Row],[VALOR TOTAL ]]</calculatedColumnFormula>
    </tableColumn>
    <tableColumn id="12" xr3:uid="{AAAA2289-E758-4551-9E57-838441326F06}" name="Columna1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4506E-B07E-4DEC-92B9-AAAC38A241C5}">
  <dimension ref="A1:L1916"/>
  <sheetViews>
    <sheetView tabSelected="1" topLeftCell="H1897" zoomScaleNormal="100" workbookViewId="0">
      <selection activeCell="J1910" sqref="J1910"/>
    </sheetView>
  </sheetViews>
  <sheetFormatPr baseColWidth="10" defaultRowHeight="15" x14ac:dyDescent="0.25"/>
  <cols>
    <col min="1" max="1" width="49.28515625" customWidth="1"/>
    <col min="2" max="2" width="11.42578125" customWidth="1"/>
    <col min="3" max="3" width="16.28515625" customWidth="1"/>
    <col min="6" max="6" width="42" customWidth="1"/>
    <col min="7" max="8" width="61.28515625" bestFit="1" customWidth="1"/>
    <col min="9" max="9" width="15.5703125" customWidth="1"/>
    <col min="10" max="10" width="17.28515625" style="1" customWidth="1"/>
    <col min="11" max="11" width="15.7109375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t="s">
        <v>10</v>
      </c>
      <c r="L1" t="s">
        <v>1941</v>
      </c>
    </row>
    <row r="2" spans="1:12" x14ac:dyDescent="0.25">
      <c r="A2" s="4" t="s">
        <v>11</v>
      </c>
      <c r="B2" s="4">
        <v>1020794272</v>
      </c>
      <c r="C2" s="4">
        <v>1</v>
      </c>
      <c r="D2" s="4">
        <v>2024</v>
      </c>
      <c r="E2" s="4">
        <v>224</v>
      </c>
      <c r="F2" s="4" t="s">
        <v>17</v>
      </c>
      <c r="G2" s="4" t="s">
        <v>18</v>
      </c>
      <c r="H2" s="4" t="s">
        <v>14</v>
      </c>
      <c r="I2" s="5">
        <v>144000000</v>
      </c>
      <c r="J2" s="6">
        <v>87450000</v>
      </c>
      <c r="K2" s="7">
        <f>+Tabla3[[#This Row],[VALOR PAGADO]]/Tabla3[[#This Row],[VALOR TOTAL ]]</f>
        <v>0.60729166666666667</v>
      </c>
      <c r="L2" s="4"/>
    </row>
    <row r="3" spans="1:12" x14ac:dyDescent="0.25">
      <c r="A3" t="s">
        <v>15</v>
      </c>
      <c r="B3">
        <v>1072710892</v>
      </c>
      <c r="C3">
        <v>2</v>
      </c>
      <c r="D3">
        <v>2024</v>
      </c>
      <c r="E3">
        <v>624</v>
      </c>
      <c r="F3" t="s">
        <v>12</v>
      </c>
      <c r="G3" t="s">
        <v>13</v>
      </c>
      <c r="H3" t="s">
        <v>18</v>
      </c>
      <c r="I3" s="9">
        <v>131495467</v>
      </c>
      <c r="J3" s="10">
        <v>131121900</v>
      </c>
      <c r="K3" s="11">
        <f>+Tabla3[[#This Row],[VALOR PAGADO]]/Tabla3[[#This Row],[VALOR TOTAL ]]</f>
        <v>0.99715908838135081</v>
      </c>
    </row>
    <row r="4" spans="1:12" s="4" customFormat="1" x14ac:dyDescent="0.25">
      <c r="A4" s="4" t="s">
        <v>16</v>
      </c>
      <c r="B4" s="4">
        <v>1019026311</v>
      </c>
      <c r="C4" s="4">
        <v>3</v>
      </c>
      <c r="D4" s="4">
        <v>2024</v>
      </c>
      <c r="E4" s="4">
        <v>546124</v>
      </c>
      <c r="F4" s="4" t="s">
        <v>17</v>
      </c>
      <c r="G4" s="1" t="s">
        <v>18</v>
      </c>
      <c r="H4" s="4" t="s">
        <v>14</v>
      </c>
      <c r="I4" s="8">
        <v>28710000</v>
      </c>
      <c r="J4" s="6">
        <v>28710000</v>
      </c>
      <c r="K4" s="7">
        <f>+Tabla3[[#This Row],[VALOR PAGADO]]/Tabla3[[#This Row],[VALOR TOTAL ]]</f>
        <v>1</v>
      </c>
      <c r="L4" s="4" t="s">
        <v>1940</v>
      </c>
    </row>
    <row r="5" spans="1:12" x14ac:dyDescent="0.25">
      <c r="A5" t="s">
        <v>19</v>
      </c>
      <c r="B5">
        <v>1018413817</v>
      </c>
      <c r="C5">
        <v>4</v>
      </c>
      <c r="D5">
        <v>2024</v>
      </c>
      <c r="E5">
        <v>124</v>
      </c>
      <c r="F5" t="s">
        <v>20</v>
      </c>
      <c r="G5" t="s">
        <v>21</v>
      </c>
      <c r="H5" t="s">
        <v>22</v>
      </c>
      <c r="I5" s="2">
        <v>104720000</v>
      </c>
      <c r="J5" s="1">
        <v>37524666</v>
      </c>
      <c r="K5" s="3">
        <f>+Tabla3[[#This Row],[VALOR PAGADO]]/Tabla3[[#This Row],[VALOR TOTAL ]]</f>
        <v>0.35833332696715048</v>
      </c>
    </row>
    <row r="6" spans="1:12" x14ac:dyDescent="0.25">
      <c r="A6" t="s">
        <v>23</v>
      </c>
      <c r="B6">
        <v>1075241124</v>
      </c>
      <c r="C6">
        <v>5</v>
      </c>
      <c r="D6">
        <v>2024</v>
      </c>
      <c r="E6">
        <v>424</v>
      </c>
      <c r="F6" t="s">
        <v>12</v>
      </c>
      <c r="G6" t="s">
        <v>13</v>
      </c>
      <c r="H6" t="s">
        <v>14</v>
      </c>
      <c r="I6" s="2">
        <v>127050023</v>
      </c>
      <c r="J6" s="1">
        <v>124920693</v>
      </c>
      <c r="K6" s="3">
        <f>+Tabla3[[#This Row],[VALOR PAGADO]]/Tabla3[[#This Row],[VALOR TOTAL ]]</f>
        <v>0.98324022341971551</v>
      </c>
    </row>
    <row r="7" spans="1:12" x14ac:dyDescent="0.25">
      <c r="A7" t="s">
        <v>24</v>
      </c>
      <c r="B7">
        <v>1018500683</v>
      </c>
      <c r="C7">
        <v>6</v>
      </c>
      <c r="D7">
        <v>2024</v>
      </c>
      <c r="E7">
        <v>324</v>
      </c>
      <c r="F7" t="s">
        <v>17</v>
      </c>
      <c r="G7" t="s">
        <v>18</v>
      </c>
      <c r="H7" t="s">
        <v>14</v>
      </c>
      <c r="I7" s="2">
        <v>120546812</v>
      </c>
      <c r="J7" s="1">
        <v>120546812</v>
      </c>
      <c r="K7" s="3">
        <f>+Tabla3[[#This Row],[VALOR PAGADO]]/Tabla3[[#This Row],[VALOR TOTAL ]]</f>
        <v>1</v>
      </c>
    </row>
    <row r="8" spans="1:12" x14ac:dyDescent="0.25">
      <c r="A8" t="s">
        <v>25</v>
      </c>
      <c r="B8">
        <v>1098617763</v>
      </c>
      <c r="C8">
        <v>7</v>
      </c>
      <c r="D8">
        <v>2024</v>
      </c>
      <c r="E8">
        <v>524</v>
      </c>
      <c r="F8" t="s">
        <v>17</v>
      </c>
      <c r="G8" t="s">
        <v>18</v>
      </c>
      <c r="H8" t="s">
        <v>14</v>
      </c>
      <c r="I8" s="2">
        <v>131495467</v>
      </c>
      <c r="J8" s="1">
        <v>131495467</v>
      </c>
      <c r="K8" s="3">
        <f>+Tabla3[[#This Row],[VALOR PAGADO]]/Tabla3[[#This Row],[VALOR TOTAL ]]</f>
        <v>1</v>
      </c>
    </row>
    <row r="9" spans="1:12" x14ac:dyDescent="0.25">
      <c r="A9" t="s">
        <v>26</v>
      </c>
      <c r="B9">
        <v>1070007991</v>
      </c>
      <c r="C9">
        <v>8</v>
      </c>
      <c r="D9">
        <v>2024</v>
      </c>
      <c r="E9">
        <v>224</v>
      </c>
      <c r="F9" t="s">
        <v>20</v>
      </c>
      <c r="G9" t="s">
        <v>21</v>
      </c>
      <c r="H9" t="s">
        <v>22</v>
      </c>
      <c r="I9" s="2">
        <v>179996544</v>
      </c>
      <c r="J9" s="1">
        <v>175996620.80000001</v>
      </c>
      <c r="K9" s="3">
        <f>+Tabla3[[#This Row],[VALOR PAGADO]]/Tabla3[[#This Row],[VALOR TOTAL ]]</f>
        <v>0.97777777777777786</v>
      </c>
    </row>
    <row r="10" spans="1:12" x14ac:dyDescent="0.25">
      <c r="A10" t="s">
        <v>27</v>
      </c>
      <c r="B10">
        <v>26442211</v>
      </c>
      <c r="C10">
        <v>9</v>
      </c>
      <c r="D10">
        <v>2024</v>
      </c>
      <c r="E10">
        <v>2824</v>
      </c>
      <c r="F10" t="s">
        <v>28</v>
      </c>
      <c r="G10" t="s">
        <v>29</v>
      </c>
      <c r="H10" t="s">
        <v>14</v>
      </c>
      <c r="I10" s="2">
        <v>118140000</v>
      </c>
      <c r="J10" s="1">
        <v>115500000</v>
      </c>
      <c r="K10" s="3">
        <f>+Tabla3[[#This Row],[VALOR PAGADO]]/Tabla3[[#This Row],[VALOR TOTAL ]]</f>
        <v>0.97765363128491622</v>
      </c>
    </row>
    <row r="11" spans="1:12" x14ac:dyDescent="0.25">
      <c r="A11" t="s">
        <v>30</v>
      </c>
      <c r="B11">
        <v>1032448800</v>
      </c>
      <c r="C11">
        <v>10</v>
      </c>
      <c r="D11">
        <v>2024</v>
      </c>
      <c r="E11">
        <v>124</v>
      </c>
      <c r="F11" t="s">
        <v>31</v>
      </c>
      <c r="G11" t="s">
        <v>32</v>
      </c>
      <c r="H11" t="s">
        <v>32</v>
      </c>
      <c r="I11" s="2">
        <v>128700000</v>
      </c>
      <c r="J11" s="1">
        <v>128700000</v>
      </c>
      <c r="K11" s="3">
        <f>+Tabla3[[#This Row],[VALOR PAGADO]]/Tabla3[[#This Row],[VALOR TOTAL ]]</f>
        <v>1</v>
      </c>
    </row>
    <row r="12" spans="1:12" x14ac:dyDescent="0.25">
      <c r="A12" s="4" t="s">
        <v>33</v>
      </c>
      <c r="B12" s="4">
        <v>52149537</v>
      </c>
      <c r="C12" s="4">
        <v>11</v>
      </c>
      <c r="D12" s="4">
        <v>2024</v>
      </c>
      <c r="E12" s="4">
        <v>30424</v>
      </c>
      <c r="F12" s="4" t="s">
        <v>34</v>
      </c>
      <c r="G12" s="4" t="s">
        <v>35</v>
      </c>
      <c r="H12" s="4" t="s">
        <v>36</v>
      </c>
      <c r="I12" s="5">
        <v>71724800</v>
      </c>
      <c r="J12" s="6">
        <v>11057573</v>
      </c>
      <c r="K12" s="7">
        <f>+Tabla3[[#This Row],[VALOR PAGADO]]/Tabla3[[#This Row],[VALOR TOTAL ]]</f>
        <v>0.15416666201927368</v>
      </c>
      <c r="L12" s="4"/>
    </row>
    <row r="13" spans="1:12" x14ac:dyDescent="0.25">
      <c r="A13" t="s">
        <v>37</v>
      </c>
      <c r="B13">
        <v>1018488132</v>
      </c>
      <c r="C13">
        <v>12</v>
      </c>
      <c r="D13">
        <v>2024</v>
      </c>
      <c r="E13">
        <v>124</v>
      </c>
      <c r="F13" t="s">
        <v>34</v>
      </c>
      <c r="G13" t="s">
        <v>35</v>
      </c>
      <c r="H13" t="s">
        <v>36</v>
      </c>
      <c r="I13" s="2">
        <v>92304567</v>
      </c>
      <c r="J13" s="1">
        <v>92046827</v>
      </c>
      <c r="K13" s="3">
        <f>+Tabla3[[#This Row],[VALOR PAGADO]]/Tabla3[[#This Row],[VALOR TOTAL ]]</f>
        <v>0.99720772212711861</v>
      </c>
    </row>
    <row r="14" spans="1:12" x14ac:dyDescent="0.25">
      <c r="A14" t="s">
        <v>38</v>
      </c>
      <c r="B14">
        <v>71647283</v>
      </c>
      <c r="C14">
        <v>13</v>
      </c>
      <c r="D14">
        <v>2024</v>
      </c>
      <c r="E14">
        <v>3824</v>
      </c>
      <c r="F14" t="s">
        <v>20</v>
      </c>
      <c r="G14" t="s">
        <v>21</v>
      </c>
      <c r="H14" t="s">
        <v>22</v>
      </c>
      <c r="I14" s="2">
        <v>78449000</v>
      </c>
      <c r="J14" s="1">
        <v>77552440</v>
      </c>
      <c r="K14" s="3">
        <f>+Tabla3[[#This Row],[VALOR PAGADO]]/Tabla3[[#This Row],[VALOR TOTAL ]]</f>
        <v>0.98857142857142855</v>
      </c>
    </row>
    <row r="15" spans="1:12" x14ac:dyDescent="0.25">
      <c r="A15" t="s">
        <v>39</v>
      </c>
      <c r="B15">
        <v>1012446892</v>
      </c>
      <c r="C15">
        <v>14</v>
      </c>
      <c r="D15">
        <v>2024</v>
      </c>
      <c r="E15">
        <v>824</v>
      </c>
      <c r="F15" t="s">
        <v>34</v>
      </c>
      <c r="G15" t="s">
        <v>35</v>
      </c>
      <c r="H15" t="s">
        <v>36</v>
      </c>
      <c r="I15" s="2">
        <v>87102443</v>
      </c>
      <c r="J15" s="1">
        <v>86852864.799999997</v>
      </c>
      <c r="K15" s="3">
        <f>+Tabla3[[#This Row],[VALOR PAGADO]]/Tabla3[[#This Row],[VALOR TOTAL ]]</f>
        <v>0.99713465901295095</v>
      </c>
    </row>
    <row r="16" spans="1:12" x14ac:dyDescent="0.25">
      <c r="A16" t="s">
        <v>40</v>
      </c>
      <c r="B16">
        <v>74245179</v>
      </c>
      <c r="C16">
        <v>15</v>
      </c>
      <c r="D16">
        <v>2024</v>
      </c>
      <c r="E16">
        <v>224</v>
      </c>
      <c r="F16" t="s">
        <v>31</v>
      </c>
      <c r="G16" t="s">
        <v>32</v>
      </c>
      <c r="H16" t="s">
        <v>32</v>
      </c>
      <c r="I16" s="2">
        <v>111384000</v>
      </c>
      <c r="J16" s="1">
        <v>111384000</v>
      </c>
      <c r="K16" s="3">
        <f>+Tabla3[[#This Row],[VALOR PAGADO]]/Tabla3[[#This Row],[VALOR TOTAL ]]</f>
        <v>1</v>
      </c>
    </row>
    <row r="17" spans="1:12" x14ac:dyDescent="0.25">
      <c r="A17" t="s">
        <v>41</v>
      </c>
      <c r="B17">
        <v>1075294468</v>
      </c>
      <c r="C17">
        <v>16</v>
      </c>
      <c r="D17">
        <v>2024</v>
      </c>
      <c r="E17">
        <v>6024</v>
      </c>
      <c r="F17" t="s">
        <v>12</v>
      </c>
      <c r="G17" t="s">
        <v>13</v>
      </c>
      <c r="H17" t="s">
        <v>14</v>
      </c>
      <c r="I17" s="2">
        <v>103403253</v>
      </c>
      <c r="J17" s="1">
        <v>103104400</v>
      </c>
      <c r="K17" s="3">
        <f>+Tabla3[[#This Row],[VALOR PAGADO]]/Tabla3[[#This Row],[VALOR TOTAL ]]</f>
        <v>0.99710982980390372</v>
      </c>
    </row>
    <row r="18" spans="1:12" x14ac:dyDescent="0.25">
      <c r="A18" t="s">
        <v>42</v>
      </c>
      <c r="B18">
        <v>1013652237</v>
      </c>
      <c r="C18">
        <v>17</v>
      </c>
      <c r="D18">
        <v>2024</v>
      </c>
      <c r="E18">
        <v>3024</v>
      </c>
      <c r="F18" t="s">
        <v>28</v>
      </c>
      <c r="G18" t="s">
        <v>29</v>
      </c>
      <c r="H18" t="s">
        <v>14</v>
      </c>
      <c r="I18" s="2">
        <v>48234283</v>
      </c>
      <c r="J18" s="1">
        <v>47156422</v>
      </c>
      <c r="K18" s="3">
        <f>+Tabla3[[#This Row],[VALOR PAGADO]]/Tabla3[[#This Row],[VALOR TOTAL ]]</f>
        <v>0.97765363279060247</v>
      </c>
    </row>
    <row r="19" spans="1:12" x14ac:dyDescent="0.25">
      <c r="A19" t="s">
        <v>43</v>
      </c>
      <c r="B19">
        <v>1128447239</v>
      </c>
      <c r="C19">
        <v>18</v>
      </c>
      <c r="D19">
        <v>2024</v>
      </c>
      <c r="E19">
        <v>324</v>
      </c>
      <c r="F19" t="s">
        <v>34</v>
      </c>
      <c r="G19" t="s">
        <v>35</v>
      </c>
      <c r="H19" t="s">
        <v>36</v>
      </c>
      <c r="I19" s="2">
        <v>131266667</v>
      </c>
      <c r="J19" s="1">
        <v>128700000</v>
      </c>
      <c r="K19" s="3">
        <f>+Tabla3[[#This Row],[VALOR PAGADO]]/Tabla3[[#This Row],[VALOR TOTAL ]]</f>
        <v>0.98044692488459384</v>
      </c>
    </row>
    <row r="20" spans="1:12" x14ac:dyDescent="0.25">
      <c r="A20" t="s">
        <v>44</v>
      </c>
      <c r="B20">
        <v>1013643779</v>
      </c>
      <c r="C20">
        <v>19</v>
      </c>
      <c r="D20">
        <v>2024</v>
      </c>
      <c r="E20">
        <v>224</v>
      </c>
      <c r="F20" t="s">
        <v>34</v>
      </c>
      <c r="G20" t="s">
        <v>35</v>
      </c>
      <c r="H20" t="s">
        <v>36</v>
      </c>
      <c r="I20" s="2">
        <v>111771147</v>
      </c>
      <c r="J20" s="1">
        <v>111771147</v>
      </c>
      <c r="K20" s="3">
        <f>+Tabla3[[#This Row],[VALOR PAGADO]]/Tabla3[[#This Row],[VALOR TOTAL ]]</f>
        <v>1</v>
      </c>
    </row>
    <row r="21" spans="1:12" x14ac:dyDescent="0.25">
      <c r="A21" t="s">
        <v>45</v>
      </c>
      <c r="B21">
        <v>77096558</v>
      </c>
      <c r="C21">
        <v>20</v>
      </c>
      <c r="D21">
        <v>2024</v>
      </c>
      <c r="E21">
        <v>3624</v>
      </c>
      <c r="F21" t="s">
        <v>46</v>
      </c>
      <c r="G21" t="s">
        <v>47</v>
      </c>
      <c r="H21" t="s">
        <v>14</v>
      </c>
      <c r="I21" s="2">
        <v>106989493</v>
      </c>
      <c r="J21" s="1">
        <v>104299813</v>
      </c>
      <c r="K21" s="3">
        <f>+Tabla3[[#This Row],[VALOR PAGADO]]/Tabla3[[#This Row],[VALOR TOTAL ]]</f>
        <v>0.97486033511720627</v>
      </c>
    </row>
    <row r="22" spans="1:12" x14ac:dyDescent="0.25">
      <c r="A22" t="s">
        <v>48</v>
      </c>
      <c r="B22">
        <v>1149189550</v>
      </c>
      <c r="C22">
        <v>21</v>
      </c>
      <c r="D22">
        <v>2024</v>
      </c>
      <c r="E22">
        <v>3124</v>
      </c>
      <c r="F22" t="s">
        <v>46</v>
      </c>
      <c r="G22" t="s">
        <v>47</v>
      </c>
      <c r="H22" t="s">
        <v>14</v>
      </c>
      <c r="I22" s="2">
        <v>78449000</v>
      </c>
      <c r="J22" s="1">
        <v>78449000</v>
      </c>
      <c r="K22" s="3">
        <f>+Tabla3[[#This Row],[VALOR PAGADO]]/Tabla3[[#This Row],[VALOR TOTAL ]]</f>
        <v>1</v>
      </c>
    </row>
    <row r="23" spans="1:12" x14ac:dyDescent="0.25">
      <c r="A23" t="s">
        <v>49</v>
      </c>
      <c r="B23">
        <v>1100392784</v>
      </c>
      <c r="C23">
        <v>22</v>
      </c>
      <c r="D23">
        <v>2024</v>
      </c>
      <c r="E23">
        <v>424</v>
      </c>
      <c r="F23" t="s">
        <v>20</v>
      </c>
      <c r="G23" t="s">
        <v>21</v>
      </c>
      <c r="H23" t="s">
        <v>22</v>
      </c>
      <c r="I23" s="2">
        <v>111453615</v>
      </c>
      <c r="J23" s="1">
        <v>111453615</v>
      </c>
      <c r="K23" s="3">
        <f>+Tabla3[[#This Row],[VALOR PAGADO]]/Tabla3[[#This Row],[VALOR TOTAL ]]</f>
        <v>1</v>
      </c>
    </row>
    <row r="24" spans="1:12" x14ac:dyDescent="0.25">
      <c r="A24" t="s">
        <v>50</v>
      </c>
      <c r="B24">
        <v>1053586249</v>
      </c>
      <c r="C24">
        <v>23</v>
      </c>
      <c r="D24">
        <v>2024</v>
      </c>
      <c r="E24">
        <v>324</v>
      </c>
      <c r="F24" t="s">
        <v>20</v>
      </c>
      <c r="G24" t="s">
        <v>21</v>
      </c>
      <c r="H24" t="s">
        <v>22</v>
      </c>
      <c r="I24" s="2">
        <v>89348638</v>
      </c>
      <c r="J24" s="1">
        <v>87601597</v>
      </c>
      <c r="K24" s="3">
        <f>+Tabla3[[#This Row],[VALOR PAGADO]]/Tabla3[[#This Row],[VALOR TOTAL ]]</f>
        <v>0.98044692074657036</v>
      </c>
    </row>
    <row r="25" spans="1:12" x14ac:dyDescent="0.25">
      <c r="A25" t="s">
        <v>51</v>
      </c>
      <c r="B25">
        <v>1053782167</v>
      </c>
      <c r="C25">
        <v>48</v>
      </c>
      <c r="D25">
        <v>2024</v>
      </c>
      <c r="E25">
        <v>2324</v>
      </c>
      <c r="F25" t="s">
        <v>12</v>
      </c>
      <c r="G25" t="s">
        <v>13</v>
      </c>
      <c r="H25" t="s">
        <v>14</v>
      </c>
      <c r="I25" s="2">
        <v>93333333</v>
      </c>
      <c r="J25" s="1">
        <v>93333333</v>
      </c>
      <c r="K25" s="3">
        <f>+Tabla3[[#This Row],[VALOR PAGADO]]/Tabla3[[#This Row],[VALOR TOTAL ]]</f>
        <v>1</v>
      </c>
    </row>
    <row r="26" spans="1:12" s="4" customFormat="1" x14ac:dyDescent="0.25">
      <c r="A26" s="4" t="s">
        <v>52</v>
      </c>
      <c r="B26" s="4">
        <v>1085298480</v>
      </c>
      <c r="C26" s="4">
        <v>49</v>
      </c>
      <c r="D26" s="4">
        <v>2024</v>
      </c>
      <c r="E26" s="4">
        <v>524</v>
      </c>
      <c r="F26" s="4" t="s">
        <v>34</v>
      </c>
      <c r="G26" s="4" t="s">
        <v>35</v>
      </c>
      <c r="H26" s="4" t="s">
        <v>36</v>
      </c>
      <c r="I26" s="5">
        <v>133660800</v>
      </c>
      <c r="J26" s="6">
        <v>43040000</v>
      </c>
      <c r="K26" s="7">
        <f>+Tabla3[[#This Row],[VALOR PAGADO]]/Tabla3[[#This Row],[VALOR TOTAL ]]</f>
        <v>0.32200914553855731</v>
      </c>
      <c r="L26" s="4" t="s">
        <v>1942</v>
      </c>
    </row>
    <row r="27" spans="1:12" x14ac:dyDescent="0.25">
      <c r="A27" t="s">
        <v>53</v>
      </c>
      <c r="B27">
        <v>1010176880</v>
      </c>
      <c r="C27">
        <v>50</v>
      </c>
      <c r="D27">
        <v>2024</v>
      </c>
      <c r="E27">
        <v>2524</v>
      </c>
      <c r="F27" t="s">
        <v>12</v>
      </c>
      <c r="G27" t="s">
        <v>13</v>
      </c>
      <c r="H27" t="s">
        <v>14</v>
      </c>
      <c r="I27" s="2">
        <v>176108333</v>
      </c>
      <c r="J27" s="1">
        <v>135726290</v>
      </c>
      <c r="K27" s="3">
        <f>+Tabla3[[#This Row],[VALOR PAGADO]]/Tabla3[[#This Row],[VALOR TOTAL ]]</f>
        <v>0.77069771593374858</v>
      </c>
    </row>
    <row r="28" spans="1:12" x14ac:dyDescent="0.25">
      <c r="A28" t="s">
        <v>54</v>
      </c>
      <c r="B28">
        <v>15648381</v>
      </c>
      <c r="C28">
        <v>51</v>
      </c>
      <c r="D28">
        <v>2024</v>
      </c>
      <c r="E28">
        <v>2424</v>
      </c>
      <c r="F28" t="s">
        <v>12</v>
      </c>
      <c r="G28" t="s">
        <v>13</v>
      </c>
      <c r="H28" t="s">
        <v>14</v>
      </c>
      <c r="I28" s="2">
        <v>176108333</v>
      </c>
      <c r="J28" s="1">
        <v>161514285</v>
      </c>
      <c r="K28" s="3">
        <f>+Tabla3[[#This Row],[VALOR PAGADO]]/Tabla3[[#This Row],[VALOR TOTAL ]]</f>
        <v>0.91713028139332853</v>
      </c>
    </row>
    <row r="29" spans="1:12" x14ac:dyDescent="0.25">
      <c r="A29" t="s">
        <v>55</v>
      </c>
      <c r="B29">
        <v>39288289</v>
      </c>
      <c r="C29">
        <v>52</v>
      </c>
      <c r="D29">
        <v>2024</v>
      </c>
      <c r="E29">
        <v>2924</v>
      </c>
      <c r="F29" t="s">
        <v>56</v>
      </c>
      <c r="G29" t="s">
        <v>57</v>
      </c>
      <c r="H29" t="s">
        <v>14</v>
      </c>
      <c r="I29" s="2">
        <v>134269485</v>
      </c>
      <c r="J29" s="1">
        <v>134269485</v>
      </c>
      <c r="K29" s="3">
        <f>+Tabla3[[#This Row],[VALOR PAGADO]]/Tabla3[[#This Row],[VALOR TOTAL ]]</f>
        <v>1</v>
      </c>
    </row>
    <row r="30" spans="1:12" s="4" customFormat="1" x14ac:dyDescent="0.25">
      <c r="A30" s="4" t="s">
        <v>58</v>
      </c>
      <c r="B30" s="4">
        <v>52221907</v>
      </c>
      <c r="C30" s="4">
        <v>53</v>
      </c>
      <c r="D30" s="4">
        <v>2024</v>
      </c>
      <c r="E30" s="4" t="s">
        <v>1943</v>
      </c>
      <c r="F30" s="4" t="s">
        <v>20</v>
      </c>
      <c r="G30" s="4" t="s">
        <v>21</v>
      </c>
      <c r="H30" s="4" t="s">
        <v>22</v>
      </c>
      <c r="I30" s="5">
        <v>154440000</v>
      </c>
      <c r="J30" s="6">
        <v>154440000</v>
      </c>
      <c r="K30" s="7">
        <f>+Tabla3[[#This Row],[VALOR PAGADO]]/Tabla3[[#This Row],[VALOR TOTAL ]]</f>
        <v>1</v>
      </c>
    </row>
    <row r="31" spans="1:12" x14ac:dyDescent="0.25">
      <c r="A31" t="s">
        <v>59</v>
      </c>
      <c r="B31">
        <v>1100957430</v>
      </c>
      <c r="C31">
        <v>54</v>
      </c>
      <c r="D31">
        <v>2024</v>
      </c>
      <c r="E31">
        <v>3424</v>
      </c>
      <c r="F31" t="s">
        <v>12</v>
      </c>
      <c r="G31" t="s">
        <v>13</v>
      </c>
      <c r="H31" t="s">
        <v>14</v>
      </c>
      <c r="I31" s="2">
        <v>120204349</v>
      </c>
      <c r="J31" s="1">
        <v>119519424</v>
      </c>
      <c r="K31" s="3">
        <f>+Tabla3[[#This Row],[VALOR PAGADO]]/Tabla3[[#This Row],[VALOR TOTAL ]]</f>
        <v>0.99430199484712489</v>
      </c>
    </row>
    <row r="32" spans="1:12" x14ac:dyDescent="0.25">
      <c r="A32" t="s">
        <v>60</v>
      </c>
      <c r="B32">
        <v>93397111</v>
      </c>
      <c r="C32">
        <v>55</v>
      </c>
      <c r="D32">
        <v>2024</v>
      </c>
      <c r="E32">
        <v>2624</v>
      </c>
      <c r="F32" t="s">
        <v>12</v>
      </c>
      <c r="G32" t="s">
        <v>13</v>
      </c>
      <c r="H32" t="s">
        <v>14</v>
      </c>
      <c r="I32" s="2">
        <v>93333333</v>
      </c>
      <c r="J32" s="1">
        <v>93333333</v>
      </c>
      <c r="K32" s="3">
        <f>+Tabla3[[#This Row],[VALOR PAGADO]]/Tabla3[[#This Row],[VALOR TOTAL ]]</f>
        <v>1</v>
      </c>
    </row>
    <row r="33" spans="1:11" x14ac:dyDescent="0.25">
      <c r="A33" t="s">
        <v>61</v>
      </c>
      <c r="B33">
        <v>1010241810</v>
      </c>
      <c r="C33">
        <v>56</v>
      </c>
      <c r="D33">
        <v>2024</v>
      </c>
      <c r="E33">
        <v>2724</v>
      </c>
      <c r="F33" t="s">
        <v>12</v>
      </c>
      <c r="G33" t="s">
        <v>13</v>
      </c>
      <c r="H33" t="s">
        <v>14</v>
      </c>
      <c r="I33" s="2">
        <v>55438133</v>
      </c>
      <c r="J33" s="1">
        <v>50541888</v>
      </c>
      <c r="K33" s="3">
        <f>+Tabla3[[#This Row],[VALOR PAGADO]]/Tabla3[[#This Row],[VALOR TOTAL ]]</f>
        <v>0.91168091825891751</v>
      </c>
    </row>
    <row r="34" spans="1:11" x14ac:dyDescent="0.25">
      <c r="A34" t="s">
        <v>62</v>
      </c>
      <c r="B34">
        <v>38143093</v>
      </c>
      <c r="C34">
        <v>57</v>
      </c>
      <c r="D34">
        <v>2024</v>
      </c>
      <c r="E34">
        <v>1224</v>
      </c>
      <c r="F34" t="s">
        <v>20</v>
      </c>
      <c r="G34" t="s">
        <v>21</v>
      </c>
      <c r="H34" t="s">
        <v>22</v>
      </c>
      <c r="I34" s="2">
        <v>127166667</v>
      </c>
      <c r="J34" s="1">
        <v>127166667</v>
      </c>
      <c r="K34" s="3">
        <f>+Tabla3[[#This Row],[VALOR PAGADO]]/Tabla3[[#This Row],[VALOR TOTAL ]]</f>
        <v>1</v>
      </c>
    </row>
    <row r="35" spans="1:11" x14ac:dyDescent="0.25">
      <c r="A35" t="s">
        <v>63</v>
      </c>
      <c r="B35">
        <v>1010191030</v>
      </c>
      <c r="C35">
        <v>58</v>
      </c>
      <c r="D35">
        <v>2024</v>
      </c>
      <c r="E35">
        <v>624</v>
      </c>
      <c r="F35" t="s">
        <v>20</v>
      </c>
      <c r="G35" t="s">
        <v>21</v>
      </c>
      <c r="H35" t="s">
        <v>22</v>
      </c>
      <c r="I35" s="2">
        <v>132980000</v>
      </c>
      <c r="J35" s="1">
        <v>127530000</v>
      </c>
      <c r="K35" s="3">
        <f>+Tabla3[[#This Row],[VALOR PAGADO]]/Tabla3[[#This Row],[VALOR TOTAL ]]</f>
        <v>0.95901639344262291</v>
      </c>
    </row>
    <row r="36" spans="1:11" x14ac:dyDescent="0.25">
      <c r="A36" t="s">
        <v>64</v>
      </c>
      <c r="B36">
        <v>1014303750</v>
      </c>
      <c r="C36">
        <v>59</v>
      </c>
      <c r="D36">
        <v>2024</v>
      </c>
      <c r="E36">
        <v>924</v>
      </c>
      <c r="F36" t="s">
        <v>20</v>
      </c>
      <c r="G36" t="s">
        <v>21</v>
      </c>
      <c r="H36" t="s">
        <v>22</v>
      </c>
      <c r="I36" s="2">
        <v>55200000</v>
      </c>
      <c r="J36" s="1">
        <v>53600000</v>
      </c>
      <c r="K36" s="3">
        <f>+Tabla3[[#This Row],[VALOR PAGADO]]/Tabla3[[#This Row],[VALOR TOTAL ]]</f>
        <v>0.97101449275362317</v>
      </c>
    </row>
    <row r="37" spans="1:11" s="4" customFormat="1" x14ac:dyDescent="0.25">
      <c r="A37" s="4" t="s">
        <v>65</v>
      </c>
      <c r="B37" s="4">
        <v>1015468385</v>
      </c>
      <c r="C37" s="4">
        <v>60</v>
      </c>
      <c r="D37" s="4">
        <v>2024</v>
      </c>
      <c r="E37" s="4" t="s">
        <v>1956</v>
      </c>
      <c r="F37" s="4" t="s">
        <v>20</v>
      </c>
      <c r="G37" s="4" t="s">
        <v>21</v>
      </c>
      <c r="H37" s="4" t="s">
        <v>22</v>
      </c>
      <c r="I37" s="5">
        <v>47156422</v>
      </c>
      <c r="J37" s="6">
        <v>47156422</v>
      </c>
      <c r="K37" s="7">
        <f>+Tabla3[[#This Row],[VALOR PAGADO]]/Tabla3[[#This Row],[VALOR TOTAL ]]</f>
        <v>1</v>
      </c>
    </row>
    <row r="38" spans="1:11" x14ac:dyDescent="0.25">
      <c r="A38" t="s">
        <v>66</v>
      </c>
      <c r="B38">
        <v>1015425779</v>
      </c>
      <c r="C38">
        <v>61</v>
      </c>
      <c r="D38">
        <v>2024</v>
      </c>
      <c r="E38">
        <v>824</v>
      </c>
      <c r="F38" t="s">
        <v>20</v>
      </c>
      <c r="G38" t="s">
        <v>21</v>
      </c>
      <c r="H38" t="s">
        <v>22</v>
      </c>
      <c r="I38" s="2">
        <v>113166667</v>
      </c>
      <c r="J38" s="1">
        <v>113166667</v>
      </c>
      <c r="K38" s="3">
        <f>+Tabla3[[#This Row],[VALOR PAGADO]]/Tabla3[[#This Row],[VALOR TOTAL ]]</f>
        <v>1</v>
      </c>
    </row>
    <row r="39" spans="1:11" x14ac:dyDescent="0.25">
      <c r="A39" t="s">
        <v>67</v>
      </c>
      <c r="B39">
        <v>1033767990</v>
      </c>
      <c r="C39">
        <v>62</v>
      </c>
      <c r="D39">
        <v>2024</v>
      </c>
      <c r="E39">
        <v>16624</v>
      </c>
      <c r="F39" t="s">
        <v>20</v>
      </c>
      <c r="G39" t="s">
        <v>21</v>
      </c>
      <c r="H39" t="s">
        <v>22</v>
      </c>
      <c r="I39" s="2">
        <v>78540000</v>
      </c>
      <c r="J39" s="1">
        <v>78212750</v>
      </c>
      <c r="K39" s="3">
        <f>+Tabla3[[#This Row],[VALOR PAGADO]]/Tabla3[[#This Row],[VALOR TOTAL ]]</f>
        <v>0.99583333333333335</v>
      </c>
    </row>
    <row r="40" spans="1:11" s="4" customFormat="1" x14ac:dyDescent="0.25">
      <c r="A40" s="4" t="s">
        <v>68</v>
      </c>
      <c r="B40" s="4">
        <v>52412836</v>
      </c>
      <c r="C40" s="4">
        <v>63</v>
      </c>
      <c r="D40" s="4">
        <v>2024</v>
      </c>
      <c r="E40" s="4" t="s">
        <v>1944</v>
      </c>
      <c r="F40" s="4" t="s">
        <v>20</v>
      </c>
      <c r="G40" s="4" t="s">
        <v>21</v>
      </c>
      <c r="H40" s="4" t="s">
        <v>22</v>
      </c>
      <c r="I40" s="5">
        <v>99166667</v>
      </c>
      <c r="J40" s="6">
        <v>99166666.670000002</v>
      </c>
      <c r="K40" s="7">
        <f>+Tabla3[[#This Row],[VALOR PAGADO]]/Tabla3[[#This Row],[VALOR TOTAL ]]</f>
        <v>0.99999999667226891</v>
      </c>
    </row>
    <row r="41" spans="1:11" x14ac:dyDescent="0.25">
      <c r="A41" t="s">
        <v>69</v>
      </c>
      <c r="B41">
        <v>51953425</v>
      </c>
      <c r="C41">
        <v>64</v>
      </c>
      <c r="D41">
        <v>2024</v>
      </c>
      <c r="E41">
        <v>1024</v>
      </c>
      <c r="F41" t="s">
        <v>20</v>
      </c>
      <c r="G41" t="s">
        <v>21</v>
      </c>
      <c r="H41" t="s">
        <v>22</v>
      </c>
      <c r="I41" s="2">
        <v>82225000</v>
      </c>
      <c r="J41" s="1">
        <v>79841666</v>
      </c>
      <c r="K41" s="3">
        <f>+Tabla3[[#This Row],[VALOR PAGADO]]/Tabla3[[#This Row],[VALOR TOTAL ]]</f>
        <v>0.97101448464578899</v>
      </c>
    </row>
    <row r="42" spans="1:11" s="4" customFormat="1" x14ac:dyDescent="0.25">
      <c r="A42" s="4" t="s">
        <v>70</v>
      </c>
      <c r="B42" s="4">
        <v>1085259473</v>
      </c>
      <c r="C42" s="4">
        <v>65</v>
      </c>
      <c r="D42" s="4">
        <v>2024</v>
      </c>
      <c r="E42" s="4" t="s">
        <v>1945</v>
      </c>
      <c r="F42" s="4" t="s">
        <v>20</v>
      </c>
      <c r="G42" s="4" t="s">
        <v>21</v>
      </c>
      <c r="H42" s="4" t="s">
        <v>22</v>
      </c>
      <c r="I42" s="5">
        <v>113166667</v>
      </c>
      <c r="J42" s="6">
        <v>113166667</v>
      </c>
      <c r="K42" s="7">
        <f>+Tabla3[[#This Row],[VALOR PAGADO]]/Tabla3[[#This Row],[VALOR TOTAL ]]</f>
        <v>1</v>
      </c>
    </row>
    <row r="43" spans="1:11" x14ac:dyDescent="0.25">
      <c r="A43" t="s">
        <v>71</v>
      </c>
      <c r="B43">
        <v>79688139</v>
      </c>
      <c r="C43">
        <v>66</v>
      </c>
      <c r="D43">
        <v>2024</v>
      </c>
      <c r="E43">
        <v>3524</v>
      </c>
      <c r="F43" t="s">
        <v>20</v>
      </c>
      <c r="G43" t="s">
        <v>21</v>
      </c>
      <c r="H43" t="s">
        <v>22</v>
      </c>
      <c r="I43" s="2">
        <v>86250000</v>
      </c>
      <c r="J43" s="1">
        <v>82250000</v>
      </c>
      <c r="K43" s="3">
        <f>+Tabla3[[#This Row],[VALOR PAGADO]]/Tabla3[[#This Row],[VALOR TOTAL ]]</f>
        <v>0.95362318840579707</v>
      </c>
    </row>
    <row r="44" spans="1:11" s="4" customFormat="1" x14ac:dyDescent="0.25">
      <c r="A44" s="4" t="s">
        <v>72</v>
      </c>
      <c r="B44" s="4">
        <v>1065002244</v>
      </c>
      <c r="C44" s="4">
        <v>67</v>
      </c>
      <c r="D44" s="4">
        <v>2024</v>
      </c>
      <c r="E44" s="4" t="s">
        <v>1946</v>
      </c>
      <c r="F44" s="4" t="s">
        <v>20</v>
      </c>
      <c r="G44" s="4" t="s">
        <v>21</v>
      </c>
      <c r="H44" s="4" t="s">
        <v>22</v>
      </c>
      <c r="I44" s="5">
        <v>73500000</v>
      </c>
      <c r="J44" s="6">
        <v>73500000</v>
      </c>
      <c r="K44" s="7">
        <f>+Tabla3[[#This Row],[VALOR PAGADO]]/Tabla3[[#This Row],[VALOR TOTAL ]]</f>
        <v>1</v>
      </c>
    </row>
    <row r="45" spans="1:11" x14ac:dyDescent="0.25">
      <c r="A45" t="s">
        <v>73</v>
      </c>
      <c r="B45">
        <v>79539341</v>
      </c>
      <c r="C45">
        <v>68</v>
      </c>
      <c r="D45">
        <v>2024</v>
      </c>
      <c r="E45">
        <v>1524</v>
      </c>
      <c r="F45" t="s">
        <v>20</v>
      </c>
      <c r="G45" t="s">
        <v>21</v>
      </c>
      <c r="H45" t="s">
        <v>22</v>
      </c>
      <c r="I45" s="2">
        <v>83416667</v>
      </c>
      <c r="J45" s="1">
        <v>76266666</v>
      </c>
      <c r="K45" s="3">
        <f>+Tabla3[[#This Row],[VALOR PAGADO]]/Tabla3[[#This Row],[VALOR TOTAL ]]</f>
        <v>0.91428570264021702</v>
      </c>
    </row>
    <row r="46" spans="1:11" x14ac:dyDescent="0.25">
      <c r="A46" t="s">
        <v>74</v>
      </c>
      <c r="B46">
        <v>37332096</v>
      </c>
      <c r="C46">
        <v>69</v>
      </c>
      <c r="D46">
        <v>2024</v>
      </c>
      <c r="E46">
        <v>1324</v>
      </c>
      <c r="F46" t="s">
        <v>75</v>
      </c>
      <c r="G46" t="s">
        <v>21</v>
      </c>
      <c r="H46" t="s">
        <v>22</v>
      </c>
      <c r="I46" s="2">
        <v>87600000</v>
      </c>
      <c r="J46" s="1">
        <v>85166667</v>
      </c>
      <c r="K46" s="3">
        <f>+Tabla3[[#This Row],[VALOR PAGADO]]/Tabla3[[#This Row],[VALOR TOTAL ]]</f>
        <v>0.97222222602739727</v>
      </c>
    </row>
    <row r="47" spans="1:11" s="4" customFormat="1" x14ac:dyDescent="0.25">
      <c r="A47" s="4" t="s">
        <v>76</v>
      </c>
      <c r="B47" s="4">
        <v>1018482303</v>
      </c>
      <c r="C47" s="4">
        <v>70</v>
      </c>
      <c r="D47" s="4">
        <v>2024</v>
      </c>
      <c r="E47" s="4" t="s">
        <v>1947</v>
      </c>
      <c r="F47" s="4" t="s">
        <v>20</v>
      </c>
      <c r="G47" s="4" t="s">
        <v>21</v>
      </c>
      <c r="H47" s="4" t="s">
        <v>22</v>
      </c>
      <c r="I47" s="5">
        <v>70000000</v>
      </c>
      <c r="J47" s="6">
        <v>70000000</v>
      </c>
      <c r="K47" s="7">
        <f>+Tabla3[[#This Row],[VALOR PAGADO]]/Tabla3[[#This Row],[VALOR TOTAL ]]</f>
        <v>1</v>
      </c>
    </row>
    <row r="48" spans="1:11" s="4" customFormat="1" x14ac:dyDescent="0.25">
      <c r="A48" s="4" t="s">
        <v>77</v>
      </c>
      <c r="B48" s="4">
        <v>49791767</v>
      </c>
      <c r="C48" s="4">
        <v>71</v>
      </c>
      <c r="D48" s="4">
        <v>2024</v>
      </c>
      <c r="E48" s="4">
        <v>3324</v>
      </c>
      <c r="F48" s="4" t="s">
        <v>20</v>
      </c>
      <c r="G48" s="4" t="s">
        <v>21</v>
      </c>
      <c r="H48" s="4" t="s">
        <v>22</v>
      </c>
      <c r="I48" s="5">
        <v>161000000</v>
      </c>
      <c r="J48" s="6">
        <v>148866667</v>
      </c>
      <c r="K48" s="7">
        <f>+Tabla3[[#This Row],[VALOR PAGADO]]/Tabla3[[#This Row],[VALOR TOTAL ]]</f>
        <v>0.92463768322981366</v>
      </c>
    </row>
    <row r="49" spans="1:12" s="4" customFormat="1" x14ac:dyDescent="0.25">
      <c r="A49" s="4" t="s">
        <v>78</v>
      </c>
      <c r="B49" s="4">
        <v>1070600875</v>
      </c>
      <c r="C49" s="4">
        <v>72</v>
      </c>
      <c r="D49" s="4">
        <v>2024</v>
      </c>
      <c r="E49" s="4" t="s">
        <v>1948</v>
      </c>
      <c r="F49" s="4" t="s">
        <v>20</v>
      </c>
      <c r="G49" s="4" t="s">
        <v>21</v>
      </c>
      <c r="H49" s="4" t="s">
        <v>22</v>
      </c>
      <c r="I49" s="5">
        <v>113166667</v>
      </c>
      <c r="J49" s="6">
        <v>113166667</v>
      </c>
      <c r="K49" s="7">
        <f>+Tabla3[[#This Row],[VALOR PAGADO]]/Tabla3[[#This Row],[VALOR TOTAL ]]</f>
        <v>1</v>
      </c>
    </row>
    <row r="50" spans="1:12" s="4" customFormat="1" x14ac:dyDescent="0.25">
      <c r="A50" s="4" t="s">
        <v>79</v>
      </c>
      <c r="B50" s="4">
        <v>1098101478</v>
      </c>
      <c r="C50" s="4">
        <v>73</v>
      </c>
      <c r="D50" s="4">
        <v>2024</v>
      </c>
      <c r="E50" s="4" t="s">
        <v>1949</v>
      </c>
      <c r="F50" s="4" t="s">
        <v>20</v>
      </c>
      <c r="G50" s="4" t="s">
        <v>21</v>
      </c>
      <c r="H50" s="4" t="s">
        <v>22</v>
      </c>
      <c r="I50" s="5">
        <v>73500000</v>
      </c>
      <c r="J50" s="6">
        <v>73500000</v>
      </c>
      <c r="K50" s="7">
        <f>+Tabla3[[#This Row],[VALOR PAGADO]]/Tabla3[[#This Row],[VALOR TOTAL ]]</f>
        <v>1</v>
      </c>
    </row>
    <row r="51" spans="1:12" s="4" customFormat="1" x14ac:dyDescent="0.25">
      <c r="A51" s="4" t="s">
        <v>80</v>
      </c>
      <c r="B51" s="4">
        <v>65782526</v>
      </c>
      <c r="C51" s="4">
        <v>74</v>
      </c>
      <c r="D51" s="4">
        <v>2024</v>
      </c>
      <c r="E51" s="4" t="s">
        <v>1950</v>
      </c>
      <c r="F51" s="4" t="s">
        <v>20</v>
      </c>
      <c r="G51" s="4" t="s">
        <v>21</v>
      </c>
      <c r="H51" s="4" t="s">
        <v>22</v>
      </c>
      <c r="I51" s="5">
        <v>115170000</v>
      </c>
      <c r="J51" s="6">
        <v>115170000</v>
      </c>
      <c r="K51" s="7">
        <f>+Tabla3[[#This Row],[VALOR PAGADO]]/Tabla3[[#This Row],[VALOR TOTAL ]]</f>
        <v>1</v>
      </c>
    </row>
    <row r="52" spans="1:12" s="4" customFormat="1" x14ac:dyDescent="0.25">
      <c r="A52" s="4" t="s">
        <v>81</v>
      </c>
      <c r="B52" s="4">
        <v>80420013</v>
      </c>
      <c r="C52" s="4">
        <v>75</v>
      </c>
      <c r="D52" s="4">
        <v>2024</v>
      </c>
      <c r="E52" s="4" t="s">
        <v>1951</v>
      </c>
      <c r="F52" s="4" t="s">
        <v>20</v>
      </c>
      <c r="G52" s="4" t="s">
        <v>21</v>
      </c>
      <c r="H52" s="4" t="s">
        <v>22</v>
      </c>
      <c r="I52" s="5">
        <v>113166667</v>
      </c>
      <c r="J52" s="6">
        <v>113166667</v>
      </c>
      <c r="K52" s="7">
        <f>+Tabla3[[#This Row],[VALOR PAGADO]]/Tabla3[[#This Row],[VALOR TOTAL ]]</f>
        <v>1</v>
      </c>
    </row>
    <row r="53" spans="1:12" x14ac:dyDescent="0.25">
      <c r="A53" t="s">
        <v>82</v>
      </c>
      <c r="B53">
        <v>22533457</v>
      </c>
      <c r="C53">
        <v>76</v>
      </c>
      <c r="D53">
        <v>2024</v>
      </c>
      <c r="E53">
        <v>2224</v>
      </c>
      <c r="F53" t="s">
        <v>20</v>
      </c>
      <c r="G53" t="s">
        <v>21</v>
      </c>
      <c r="H53" t="s">
        <v>22</v>
      </c>
      <c r="I53" s="2">
        <v>147840000</v>
      </c>
      <c r="J53" s="1">
        <v>140800000</v>
      </c>
      <c r="K53" s="3">
        <f>+Tabla3[[#This Row],[VALOR PAGADO]]/Tabla3[[#This Row],[VALOR TOTAL ]]</f>
        <v>0.95238095238095233</v>
      </c>
    </row>
    <row r="54" spans="1:12" s="4" customFormat="1" x14ac:dyDescent="0.25">
      <c r="A54" s="4" t="s">
        <v>83</v>
      </c>
      <c r="B54" s="4">
        <v>1094928096</v>
      </c>
      <c r="C54" s="4">
        <v>77</v>
      </c>
      <c r="D54" s="4">
        <v>2024</v>
      </c>
      <c r="E54" s="4" t="s">
        <v>1952</v>
      </c>
      <c r="F54" s="4" t="s">
        <v>20</v>
      </c>
      <c r="G54" s="4" t="s">
        <v>21</v>
      </c>
      <c r="H54" s="4" t="s">
        <v>22</v>
      </c>
      <c r="I54" s="5">
        <v>83416667</v>
      </c>
      <c r="J54" s="6">
        <v>83416667</v>
      </c>
      <c r="K54" s="7">
        <f>+Tabla3[[#This Row],[VALOR PAGADO]]/Tabla3[[#This Row],[VALOR TOTAL ]]</f>
        <v>1</v>
      </c>
    </row>
    <row r="55" spans="1:12" s="4" customFormat="1" x14ac:dyDescent="0.25">
      <c r="A55" s="4" t="s">
        <v>84</v>
      </c>
      <c r="B55" s="4">
        <v>1091674019</v>
      </c>
      <c r="C55" s="4">
        <v>78</v>
      </c>
      <c r="D55" s="4">
        <v>2024</v>
      </c>
      <c r="E55" s="4" t="s">
        <v>1953</v>
      </c>
      <c r="F55" s="4" t="s">
        <v>20</v>
      </c>
      <c r="G55" s="4" t="s">
        <v>21</v>
      </c>
      <c r="H55" s="4" t="s">
        <v>22</v>
      </c>
      <c r="I55" s="5">
        <v>96250000</v>
      </c>
      <c r="J55" s="6">
        <v>96250000</v>
      </c>
      <c r="K55" s="7">
        <f>+Tabla3[[#This Row],[VALOR PAGADO]]/Tabla3[[#This Row],[VALOR TOTAL ]]</f>
        <v>1</v>
      </c>
    </row>
    <row r="56" spans="1:12" x14ac:dyDescent="0.25">
      <c r="A56" t="s">
        <v>85</v>
      </c>
      <c r="B56">
        <v>40049651</v>
      </c>
      <c r="C56">
        <v>79</v>
      </c>
      <c r="D56">
        <v>2024</v>
      </c>
      <c r="E56">
        <v>2524</v>
      </c>
      <c r="F56" t="s">
        <v>20</v>
      </c>
      <c r="G56" t="s">
        <v>21</v>
      </c>
      <c r="H56" t="s">
        <v>22</v>
      </c>
      <c r="I56" s="2">
        <v>101200000</v>
      </c>
      <c r="J56" s="1">
        <v>59253334</v>
      </c>
      <c r="K56" s="3">
        <f>+Tabla3[[#This Row],[VALOR PAGADO]]/Tabla3[[#This Row],[VALOR TOTAL ]]</f>
        <v>0.58550725296442685</v>
      </c>
      <c r="L56" t="s">
        <v>1942</v>
      </c>
    </row>
    <row r="57" spans="1:12" x14ac:dyDescent="0.25">
      <c r="A57" t="s">
        <v>86</v>
      </c>
      <c r="B57">
        <v>1063173135</v>
      </c>
      <c r="C57">
        <v>80</v>
      </c>
      <c r="D57">
        <v>2024</v>
      </c>
      <c r="E57">
        <v>624</v>
      </c>
      <c r="F57" t="s">
        <v>34</v>
      </c>
      <c r="G57" t="s">
        <v>35</v>
      </c>
      <c r="H57" t="s">
        <v>36</v>
      </c>
      <c r="I57" s="2">
        <v>120808333</v>
      </c>
      <c r="J57" s="1">
        <v>120808333</v>
      </c>
      <c r="K57" s="3">
        <f>+Tabla3[[#This Row],[VALOR PAGADO]]/Tabla3[[#This Row],[VALOR TOTAL ]]</f>
        <v>1</v>
      </c>
    </row>
    <row r="58" spans="1:12" x14ac:dyDescent="0.25">
      <c r="A58" t="s">
        <v>87</v>
      </c>
      <c r="B58">
        <v>1033811955</v>
      </c>
      <c r="C58">
        <v>81</v>
      </c>
      <c r="D58">
        <v>2024</v>
      </c>
      <c r="E58">
        <v>3524</v>
      </c>
      <c r="F58" t="s">
        <v>17</v>
      </c>
      <c r="G58" t="s">
        <v>18</v>
      </c>
      <c r="H58" t="s">
        <v>14</v>
      </c>
      <c r="I58" s="2">
        <v>81666667</v>
      </c>
      <c r="J58" s="1">
        <v>81433333</v>
      </c>
      <c r="K58" s="3">
        <f>+Tabla3[[#This Row],[VALOR PAGADO]]/Tabla3[[#This Row],[VALOR TOTAL ]]</f>
        <v>0.99714284899125372</v>
      </c>
    </row>
    <row r="59" spans="1:12" s="4" customFormat="1" x14ac:dyDescent="0.25">
      <c r="A59" s="4" t="s">
        <v>88</v>
      </c>
      <c r="B59" s="4">
        <v>1019133021</v>
      </c>
      <c r="C59" s="4">
        <v>82</v>
      </c>
      <c r="D59" s="4">
        <v>2024</v>
      </c>
      <c r="E59" s="4" t="s">
        <v>1954</v>
      </c>
      <c r="F59" s="4" t="s">
        <v>20</v>
      </c>
      <c r="G59" s="4" t="s">
        <v>21</v>
      </c>
      <c r="H59" s="4" t="s">
        <v>22</v>
      </c>
      <c r="I59" s="6">
        <v>70000000</v>
      </c>
      <c r="J59" s="6">
        <v>70000000</v>
      </c>
      <c r="K59" s="7">
        <f>+Tabla3[[#This Row],[VALOR PAGADO]]/Tabla3[[#This Row],[VALOR TOTAL ]]</f>
        <v>1</v>
      </c>
    </row>
    <row r="60" spans="1:12" s="4" customFormat="1" x14ac:dyDescent="0.25">
      <c r="A60" s="4" t="s">
        <v>89</v>
      </c>
      <c r="B60" s="4">
        <v>1070619546</v>
      </c>
      <c r="C60" s="4">
        <v>83</v>
      </c>
      <c r="D60" s="4">
        <v>2024</v>
      </c>
      <c r="E60" s="4" t="s">
        <v>1955</v>
      </c>
      <c r="F60" s="4" t="s">
        <v>20</v>
      </c>
      <c r="G60" s="4" t="s">
        <v>21</v>
      </c>
      <c r="H60" s="4" t="s">
        <v>22</v>
      </c>
      <c r="I60" s="6">
        <v>112843333</v>
      </c>
      <c r="J60" s="6">
        <v>112843333</v>
      </c>
      <c r="K60" s="7">
        <f>+Tabla3[[#This Row],[VALOR PAGADO]]/Tabla3[[#This Row],[VALOR TOTAL ]]</f>
        <v>1</v>
      </c>
    </row>
    <row r="61" spans="1:12" x14ac:dyDescent="0.25">
      <c r="A61" t="s">
        <v>90</v>
      </c>
      <c r="B61">
        <v>80074427</v>
      </c>
      <c r="C61">
        <v>84</v>
      </c>
      <c r="D61">
        <v>2024</v>
      </c>
      <c r="E61">
        <v>2824</v>
      </c>
      <c r="F61" t="s">
        <v>75</v>
      </c>
      <c r="G61" t="s">
        <v>21</v>
      </c>
      <c r="H61" t="s">
        <v>22</v>
      </c>
      <c r="I61" s="2">
        <v>107525000</v>
      </c>
      <c r="J61" s="1">
        <v>107525000</v>
      </c>
      <c r="K61" s="3">
        <f>+Tabla3[[#This Row],[VALOR PAGADO]]/Tabla3[[#This Row],[VALOR TOTAL ]]</f>
        <v>1</v>
      </c>
    </row>
    <row r="62" spans="1:12" x14ac:dyDescent="0.25">
      <c r="A62" t="s">
        <v>91</v>
      </c>
      <c r="B62">
        <v>79684239</v>
      </c>
      <c r="C62">
        <v>85</v>
      </c>
      <c r="D62">
        <v>2024</v>
      </c>
      <c r="E62">
        <v>2324</v>
      </c>
      <c r="F62" t="s">
        <v>20</v>
      </c>
      <c r="G62" t="s">
        <v>21</v>
      </c>
      <c r="H62" t="s">
        <v>22</v>
      </c>
      <c r="I62" s="2">
        <v>61966667</v>
      </c>
      <c r="J62" s="1">
        <v>61966667</v>
      </c>
      <c r="K62" s="3">
        <f>+Tabla3[[#This Row],[VALOR PAGADO]]/Tabla3[[#This Row],[VALOR TOTAL ]]</f>
        <v>1</v>
      </c>
    </row>
    <row r="63" spans="1:12" x14ac:dyDescent="0.25">
      <c r="A63" t="s">
        <v>92</v>
      </c>
      <c r="B63">
        <v>1030554960</v>
      </c>
      <c r="C63">
        <v>86</v>
      </c>
      <c r="D63">
        <v>2024</v>
      </c>
      <c r="E63">
        <v>3624</v>
      </c>
      <c r="F63" t="s">
        <v>20</v>
      </c>
      <c r="G63" t="s">
        <v>21</v>
      </c>
      <c r="H63" t="s">
        <v>22</v>
      </c>
      <c r="I63" s="9">
        <v>47021689</v>
      </c>
      <c r="J63" s="10">
        <v>47021689</v>
      </c>
      <c r="K63" s="11">
        <f>+Tabla3[[#This Row],[VALOR PAGADO]]/Tabla3[[#This Row],[VALOR TOTAL ]]</f>
        <v>1</v>
      </c>
    </row>
    <row r="64" spans="1:12" x14ac:dyDescent="0.25">
      <c r="A64" t="s">
        <v>93</v>
      </c>
      <c r="B64">
        <v>1030543911</v>
      </c>
      <c r="C64">
        <v>87</v>
      </c>
      <c r="D64">
        <v>2024</v>
      </c>
      <c r="E64">
        <v>3824</v>
      </c>
      <c r="F64" t="s">
        <v>12</v>
      </c>
      <c r="G64" t="s">
        <v>13</v>
      </c>
      <c r="H64" t="s">
        <v>14</v>
      </c>
      <c r="I64" s="2">
        <v>47156422</v>
      </c>
      <c r="J64" s="1">
        <v>43114442.670000002</v>
      </c>
      <c r="K64" s="3">
        <f>+Tabla3[[#This Row],[VALOR PAGADO]]/Tabla3[[#This Row],[VALOR TOTAL ]]</f>
        <v>0.91428570789361419</v>
      </c>
    </row>
    <row r="65" spans="1:11" x14ac:dyDescent="0.25">
      <c r="A65" t="s">
        <v>94</v>
      </c>
      <c r="B65">
        <v>1010214735</v>
      </c>
      <c r="C65">
        <v>88</v>
      </c>
      <c r="D65">
        <v>2024</v>
      </c>
      <c r="E65">
        <v>2624</v>
      </c>
      <c r="F65" t="s">
        <v>20</v>
      </c>
      <c r="G65" t="s">
        <v>21</v>
      </c>
      <c r="H65" t="s">
        <v>22</v>
      </c>
      <c r="I65" s="2">
        <v>47156422</v>
      </c>
      <c r="J65" s="1">
        <v>46482759</v>
      </c>
      <c r="K65" s="3">
        <f>+Tabla3[[#This Row],[VALOR PAGADO]]/Tabla3[[#This Row],[VALOR TOTAL ]]</f>
        <v>0.98571428934960337</v>
      </c>
    </row>
    <row r="66" spans="1:11" s="4" customFormat="1" x14ac:dyDescent="0.25">
      <c r="A66" s="4" t="s">
        <v>95</v>
      </c>
      <c r="B66" s="4">
        <v>1037630164</v>
      </c>
      <c r="C66" s="4">
        <v>89</v>
      </c>
      <c r="D66" s="4">
        <v>2024</v>
      </c>
      <c r="E66" s="4" t="s">
        <v>1957</v>
      </c>
      <c r="F66" s="4" t="s">
        <v>20</v>
      </c>
      <c r="G66" s="4" t="s">
        <v>21</v>
      </c>
      <c r="H66" s="4" t="s">
        <v>22</v>
      </c>
      <c r="I66" s="5">
        <v>113166667</v>
      </c>
      <c r="J66" s="6">
        <v>113166667</v>
      </c>
      <c r="K66" s="7">
        <f>+Tabla3[[#This Row],[VALOR PAGADO]]/Tabla3[[#This Row],[VALOR TOTAL ]]</f>
        <v>1</v>
      </c>
    </row>
    <row r="67" spans="1:11" x14ac:dyDescent="0.25">
      <c r="A67" t="s">
        <v>96</v>
      </c>
      <c r="B67">
        <v>4615817</v>
      </c>
      <c r="C67">
        <v>90</v>
      </c>
      <c r="D67">
        <v>2024</v>
      </c>
      <c r="E67">
        <v>724</v>
      </c>
      <c r="F67" t="s">
        <v>34</v>
      </c>
      <c r="G67" t="s">
        <v>35</v>
      </c>
      <c r="H67" t="s">
        <v>36</v>
      </c>
      <c r="I67" s="2">
        <v>120000000</v>
      </c>
      <c r="J67" s="1">
        <v>106333333</v>
      </c>
      <c r="K67" s="3">
        <f>+Tabla3[[#This Row],[VALOR PAGADO]]/Tabla3[[#This Row],[VALOR TOTAL ]]</f>
        <v>0.88611110833333329</v>
      </c>
    </row>
    <row r="68" spans="1:11" x14ac:dyDescent="0.25">
      <c r="A68" t="s">
        <v>97</v>
      </c>
      <c r="B68">
        <v>1098790228</v>
      </c>
      <c r="C68">
        <v>91</v>
      </c>
      <c r="D68">
        <v>2024</v>
      </c>
      <c r="E68">
        <v>3724</v>
      </c>
      <c r="F68" t="s">
        <v>12</v>
      </c>
      <c r="G68" t="s">
        <v>13</v>
      </c>
      <c r="H68" t="s">
        <v>14</v>
      </c>
      <c r="I68" s="2">
        <v>156780000</v>
      </c>
      <c r="J68" s="1">
        <v>142945600</v>
      </c>
      <c r="K68" s="3">
        <f>+Tabla3[[#This Row],[VALOR PAGADO]]/Tabla3[[#This Row],[VALOR TOTAL ]]</f>
        <v>0.91175915295318277</v>
      </c>
    </row>
    <row r="69" spans="1:11" x14ac:dyDescent="0.25">
      <c r="A69" t="s">
        <v>98</v>
      </c>
      <c r="B69">
        <v>1101178880</v>
      </c>
      <c r="C69">
        <v>92</v>
      </c>
      <c r="D69">
        <v>2024</v>
      </c>
      <c r="E69">
        <v>15824</v>
      </c>
      <c r="F69" t="s">
        <v>75</v>
      </c>
      <c r="G69" t="s">
        <v>21</v>
      </c>
      <c r="H69" t="s">
        <v>22</v>
      </c>
      <c r="I69" s="1">
        <v>46000000</v>
      </c>
      <c r="J69" s="1">
        <v>46000000</v>
      </c>
      <c r="K69" s="3">
        <f>+Tabla3[[#This Row],[VALOR PAGADO]]/Tabla3[[#This Row],[VALOR TOTAL ]]</f>
        <v>1</v>
      </c>
    </row>
    <row r="70" spans="1:11" x14ac:dyDescent="0.25">
      <c r="A70" t="s">
        <v>99</v>
      </c>
      <c r="B70">
        <v>63459360</v>
      </c>
      <c r="C70">
        <v>93</v>
      </c>
      <c r="D70">
        <v>2024</v>
      </c>
      <c r="E70">
        <v>3924</v>
      </c>
      <c r="F70" t="s">
        <v>12</v>
      </c>
      <c r="G70" t="s">
        <v>13</v>
      </c>
      <c r="H70" t="s">
        <v>14</v>
      </c>
      <c r="I70" s="2">
        <v>102666667</v>
      </c>
      <c r="J70" s="1">
        <v>102373333</v>
      </c>
      <c r="K70" s="3">
        <f>+Tabla3[[#This Row],[VALOR PAGADO]]/Tabla3[[#This Row],[VALOR TOTAL ]]</f>
        <v>0.99714285065862707</v>
      </c>
    </row>
    <row r="71" spans="1:11" x14ac:dyDescent="0.25">
      <c r="A71" t="s">
        <v>100</v>
      </c>
      <c r="B71">
        <v>18387045</v>
      </c>
      <c r="C71">
        <v>94</v>
      </c>
      <c r="D71">
        <v>2024</v>
      </c>
      <c r="E71">
        <v>19924</v>
      </c>
      <c r="F71" t="s">
        <v>20</v>
      </c>
      <c r="G71" t="s">
        <v>21</v>
      </c>
      <c r="H71" t="s">
        <v>22</v>
      </c>
      <c r="I71" s="2">
        <v>135200000</v>
      </c>
      <c r="J71" s="1">
        <v>135200000</v>
      </c>
      <c r="K71" s="3">
        <f>+Tabla3[[#This Row],[VALOR PAGADO]]/Tabla3[[#This Row],[VALOR TOTAL ]]</f>
        <v>1</v>
      </c>
    </row>
    <row r="72" spans="1:11" s="4" customFormat="1" x14ac:dyDescent="0.25">
      <c r="A72" s="4" t="s">
        <v>101</v>
      </c>
      <c r="B72" s="4">
        <v>1019018749</v>
      </c>
      <c r="C72" s="4">
        <v>95</v>
      </c>
      <c r="D72" s="4">
        <v>2024</v>
      </c>
      <c r="E72" s="4" t="s">
        <v>1958</v>
      </c>
      <c r="F72" s="4" t="s">
        <v>20</v>
      </c>
      <c r="G72" s="4" t="s">
        <v>21</v>
      </c>
      <c r="H72" s="4" t="s">
        <v>22</v>
      </c>
      <c r="I72" s="5">
        <v>35804132</v>
      </c>
      <c r="J72" s="6">
        <v>35804132</v>
      </c>
      <c r="K72" s="7">
        <f>+Tabla3[[#This Row],[VALOR PAGADO]]/Tabla3[[#This Row],[VALOR TOTAL ]]</f>
        <v>1</v>
      </c>
    </row>
    <row r="73" spans="1:11" x14ac:dyDescent="0.25">
      <c r="A73" t="s">
        <v>102</v>
      </c>
      <c r="B73">
        <v>37326760</v>
      </c>
      <c r="C73">
        <v>96</v>
      </c>
      <c r="D73">
        <v>2024</v>
      </c>
      <c r="E73">
        <v>4224</v>
      </c>
      <c r="F73" t="s">
        <v>12</v>
      </c>
      <c r="G73" t="s">
        <v>13</v>
      </c>
      <c r="H73" t="s">
        <v>14</v>
      </c>
      <c r="I73" s="2">
        <v>59500000</v>
      </c>
      <c r="J73" s="1">
        <v>59330000</v>
      </c>
      <c r="K73" s="3">
        <f>+Tabla3[[#This Row],[VALOR PAGADO]]/Tabla3[[#This Row],[VALOR TOTAL ]]</f>
        <v>0.99714285714285711</v>
      </c>
    </row>
    <row r="74" spans="1:11" x14ac:dyDescent="0.25">
      <c r="A74" t="s">
        <v>103</v>
      </c>
      <c r="B74">
        <v>79765065</v>
      </c>
      <c r="C74">
        <v>97</v>
      </c>
      <c r="D74">
        <v>2024</v>
      </c>
      <c r="E74">
        <v>4124</v>
      </c>
      <c r="F74" t="s">
        <v>12</v>
      </c>
      <c r="G74" t="s">
        <v>13</v>
      </c>
      <c r="H74" t="s">
        <v>14</v>
      </c>
      <c r="I74" s="2">
        <v>93333333</v>
      </c>
      <c r="J74" s="1">
        <v>92266667</v>
      </c>
      <c r="K74" s="3">
        <f>+Tabla3[[#This Row],[VALOR PAGADO]]/Tabla3[[#This Row],[VALOR TOTAL ]]</f>
        <v>0.98857143567346939</v>
      </c>
    </row>
    <row r="75" spans="1:11" x14ac:dyDescent="0.25">
      <c r="A75" t="s">
        <v>104</v>
      </c>
      <c r="B75">
        <v>1101696253</v>
      </c>
      <c r="C75">
        <v>98</v>
      </c>
      <c r="D75">
        <v>2024</v>
      </c>
      <c r="E75">
        <v>10624</v>
      </c>
      <c r="F75" t="s">
        <v>56</v>
      </c>
      <c r="G75" t="s">
        <v>57</v>
      </c>
      <c r="H75" t="s">
        <v>14</v>
      </c>
      <c r="I75" s="2">
        <v>41140146</v>
      </c>
      <c r="J75" s="1">
        <v>41020899</v>
      </c>
      <c r="K75" s="3">
        <f>+Tabla3[[#This Row],[VALOR PAGADO]]/Tabla3[[#This Row],[VALOR TOTAL ]]</f>
        <v>0.99710144441393089</v>
      </c>
    </row>
    <row r="76" spans="1:11" x14ac:dyDescent="0.25">
      <c r="A76" t="s">
        <v>105</v>
      </c>
      <c r="B76">
        <v>1118556431</v>
      </c>
      <c r="C76">
        <v>99</v>
      </c>
      <c r="D76">
        <v>2024</v>
      </c>
      <c r="E76">
        <v>4624</v>
      </c>
      <c r="F76" t="s">
        <v>17</v>
      </c>
      <c r="G76" t="s">
        <v>18</v>
      </c>
      <c r="H76" t="s">
        <v>14</v>
      </c>
      <c r="I76" s="2">
        <v>115333333</v>
      </c>
      <c r="J76" s="1">
        <v>115333333</v>
      </c>
      <c r="K76" s="3">
        <f>+Tabla3[[#This Row],[VALOR PAGADO]]/Tabla3[[#This Row],[VALOR TOTAL ]]</f>
        <v>1</v>
      </c>
    </row>
    <row r="77" spans="1:11" x14ac:dyDescent="0.25">
      <c r="A77" t="s">
        <v>106</v>
      </c>
      <c r="B77">
        <v>1075249930</v>
      </c>
      <c r="C77">
        <v>100</v>
      </c>
      <c r="D77">
        <v>2024</v>
      </c>
      <c r="E77">
        <v>3124</v>
      </c>
      <c r="F77" t="s">
        <v>20</v>
      </c>
      <c r="G77" t="s">
        <v>21</v>
      </c>
      <c r="H77" t="s">
        <v>22</v>
      </c>
      <c r="I77" s="2">
        <v>115500000</v>
      </c>
      <c r="J77" s="1">
        <v>105600000</v>
      </c>
      <c r="K77" s="3">
        <f>+Tabla3[[#This Row],[VALOR PAGADO]]/Tabla3[[#This Row],[VALOR TOTAL ]]</f>
        <v>0.91428571428571426</v>
      </c>
    </row>
    <row r="78" spans="1:11" x14ac:dyDescent="0.25">
      <c r="A78" t="s">
        <v>107</v>
      </c>
      <c r="B78">
        <v>1026268734</v>
      </c>
      <c r="C78">
        <v>101</v>
      </c>
      <c r="D78">
        <v>2024</v>
      </c>
      <c r="E78">
        <v>9124</v>
      </c>
      <c r="F78" t="s">
        <v>17</v>
      </c>
      <c r="G78" t="s">
        <v>18</v>
      </c>
      <c r="H78" t="s">
        <v>14</v>
      </c>
      <c r="I78" s="2">
        <v>98033333</v>
      </c>
      <c r="J78" s="1">
        <v>97466667</v>
      </c>
      <c r="K78" s="3">
        <f>+Tabla3[[#This Row],[VALOR PAGADO]]/Tabla3[[#This Row],[VALOR TOTAL ]]</f>
        <v>0.99421965995994444</v>
      </c>
    </row>
    <row r="79" spans="1:11" x14ac:dyDescent="0.25">
      <c r="A79" t="s">
        <v>108</v>
      </c>
      <c r="B79">
        <v>91016990</v>
      </c>
      <c r="C79">
        <v>102</v>
      </c>
      <c r="D79">
        <v>2024</v>
      </c>
      <c r="E79">
        <v>3724</v>
      </c>
      <c r="F79" t="s">
        <v>75</v>
      </c>
      <c r="G79" t="s">
        <v>21</v>
      </c>
      <c r="H79" t="s">
        <v>22</v>
      </c>
      <c r="I79" s="2">
        <v>48480000</v>
      </c>
      <c r="J79" s="1">
        <v>46998667</v>
      </c>
      <c r="K79" s="3">
        <f>+Tabla3[[#This Row],[VALOR PAGADO]]/Tabla3[[#This Row],[VALOR TOTAL ]]</f>
        <v>0.96944445132013202</v>
      </c>
    </row>
    <row r="80" spans="1:11" x14ac:dyDescent="0.25">
      <c r="A80" t="s">
        <v>109</v>
      </c>
      <c r="B80">
        <v>52422721</v>
      </c>
      <c r="C80">
        <v>103</v>
      </c>
      <c r="D80">
        <v>2024</v>
      </c>
      <c r="E80">
        <v>4024</v>
      </c>
      <c r="F80" t="s">
        <v>12</v>
      </c>
      <c r="G80" t="s">
        <v>13</v>
      </c>
      <c r="H80" t="s">
        <v>14</v>
      </c>
      <c r="I80" s="2">
        <v>67666667</v>
      </c>
      <c r="J80" s="1">
        <v>67473333</v>
      </c>
      <c r="K80" s="3">
        <f>+Tabla3[[#This Row],[VALOR PAGADO]]/Tabla3[[#This Row],[VALOR TOTAL ]]</f>
        <v>0.99714284730471503</v>
      </c>
    </row>
    <row r="81" spans="1:11" x14ac:dyDescent="0.25">
      <c r="A81" t="s">
        <v>110</v>
      </c>
      <c r="B81">
        <v>1018483600</v>
      </c>
      <c r="C81">
        <v>104</v>
      </c>
      <c r="D81">
        <v>2024</v>
      </c>
      <c r="E81">
        <v>16424</v>
      </c>
      <c r="F81" t="s">
        <v>20</v>
      </c>
      <c r="G81" t="s">
        <v>21</v>
      </c>
      <c r="H81" t="s">
        <v>22</v>
      </c>
      <c r="I81" s="2">
        <v>48369015</v>
      </c>
      <c r="J81" s="1">
        <v>46348026</v>
      </c>
      <c r="K81" s="3">
        <f>+Tabla3[[#This Row],[VALOR PAGADO]]/Tabla3[[#This Row],[VALOR TOTAL ]]</f>
        <v>0.95821728021544372</v>
      </c>
    </row>
    <row r="82" spans="1:11" x14ac:dyDescent="0.25">
      <c r="A82" t="s">
        <v>111</v>
      </c>
      <c r="B82">
        <v>1073817048</v>
      </c>
      <c r="C82">
        <v>106</v>
      </c>
      <c r="D82">
        <v>2024</v>
      </c>
      <c r="E82">
        <v>424</v>
      </c>
      <c r="F82" t="s">
        <v>31</v>
      </c>
      <c r="G82" t="s">
        <v>32</v>
      </c>
      <c r="H82" t="s">
        <v>32</v>
      </c>
      <c r="I82" s="2">
        <v>96314400</v>
      </c>
      <c r="J82" s="1">
        <v>95213664</v>
      </c>
      <c r="K82" s="3">
        <f>+Tabla3[[#This Row],[VALOR PAGADO]]/Tabla3[[#This Row],[VALOR TOTAL ]]</f>
        <v>0.98857142857142855</v>
      </c>
    </row>
    <row r="83" spans="1:11" x14ac:dyDescent="0.25">
      <c r="A83" t="s">
        <v>112</v>
      </c>
      <c r="B83">
        <v>1013646371</v>
      </c>
      <c r="C83">
        <v>107</v>
      </c>
      <c r="D83">
        <v>2024</v>
      </c>
      <c r="E83">
        <v>324</v>
      </c>
      <c r="F83" t="s">
        <v>31</v>
      </c>
      <c r="G83" t="s">
        <v>32</v>
      </c>
      <c r="H83" t="s">
        <v>32</v>
      </c>
      <c r="I83" s="2">
        <v>91915104</v>
      </c>
      <c r="J83" s="1">
        <v>89106587</v>
      </c>
      <c r="K83" s="3">
        <f>+Tabla3[[#This Row],[VALOR PAGADO]]/Tabla3[[#This Row],[VALOR TOTAL ]]</f>
        <v>0.96944444516975148</v>
      </c>
    </row>
    <row r="84" spans="1:11" x14ac:dyDescent="0.25">
      <c r="A84" t="s">
        <v>113</v>
      </c>
      <c r="B84">
        <v>1110554397</v>
      </c>
      <c r="C84">
        <v>145</v>
      </c>
      <c r="D84">
        <v>2024</v>
      </c>
      <c r="E84">
        <v>5124</v>
      </c>
      <c r="F84" t="s">
        <v>17</v>
      </c>
      <c r="G84" t="s">
        <v>18</v>
      </c>
      <c r="H84" t="s">
        <v>14</v>
      </c>
      <c r="I84" s="2">
        <v>102000000</v>
      </c>
      <c r="J84" s="1">
        <v>99300000</v>
      </c>
      <c r="K84" s="3">
        <f>+Tabla3[[#This Row],[VALOR PAGADO]]/Tabla3[[#This Row],[VALOR TOTAL ]]</f>
        <v>0.97352941176470587</v>
      </c>
    </row>
    <row r="85" spans="1:11" s="4" customFormat="1" x14ac:dyDescent="0.25">
      <c r="A85" s="4" t="s">
        <v>114</v>
      </c>
      <c r="B85" s="4">
        <v>52829485</v>
      </c>
      <c r="C85" s="4">
        <v>146</v>
      </c>
      <c r="D85" s="4">
        <v>2024</v>
      </c>
      <c r="E85" s="4">
        <v>5624</v>
      </c>
      <c r="F85" s="4" t="s">
        <v>115</v>
      </c>
      <c r="G85" s="4" t="s">
        <v>116</v>
      </c>
      <c r="H85" s="4" t="s">
        <v>14</v>
      </c>
      <c r="I85" s="5">
        <v>101200000</v>
      </c>
      <c r="J85" s="6">
        <v>101200000</v>
      </c>
      <c r="K85" s="7">
        <f>+Tabla3[[#This Row],[VALOR PAGADO]]/Tabla3[[#This Row],[VALOR TOTAL ]]</f>
        <v>1</v>
      </c>
    </row>
    <row r="86" spans="1:11" x14ac:dyDescent="0.25">
      <c r="A86" t="s">
        <v>117</v>
      </c>
      <c r="B86">
        <v>1022409756</v>
      </c>
      <c r="C86">
        <v>147</v>
      </c>
      <c r="D86">
        <v>2024</v>
      </c>
      <c r="E86">
        <v>1024</v>
      </c>
      <c r="F86" t="s">
        <v>34</v>
      </c>
      <c r="G86" t="s">
        <v>35</v>
      </c>
      <c r="H86" t="s">
        <v>36</v>
      </c>
      <c r="I86" s="2">
        <v>21637945</v>
      </c>
      <c r="J86" s="1">
        <v>21637945</v>
      </c>
      <c r="K86" s="3">
        <f>+Tabla3[[#This Row],[VALOR PAGADO]]/Tabla3[[#This Row],[VALOR TOTAL ]]</f>
        <v>1</v>
      </c>
    </row>
    <row r="87" spans="1:11" x14ac:dyDescent="0.25">
      <c r="A87" t="s">
        <v>118</v>
      </c>
      <c r="B87">
        <v>1013643932</v>
      </c>
      <c r="C87">
        <v>148</v>
      </c>
      <c r="D87">
        <v>2024</v>
      </c>
      <c r="E87">
        <v>624</v>
      </c>
      <c r="F87" t="s">
        <v>31</v>
      </c>
      <c r="G87" t="s">
        <v>32</v>
      </c>
      <c r="H87" t="s">
        <v>32</v>
      </c>
      <c r="I87" s="2">
        <v>110516667</v>
      </c>
      <c r="J87" s="1">
        <v>109566667</v>
      </c>
      <c r="K87" s="3">
        <f>+Tabla3[[#This Row],[VALOR PAGADO]]/Tabla3[[#This Row],[VALOR TOTAL ]]</f>
        <v>0.99140401148724477</v>
      </c>
    </row>
    <row r="88" spans="1:11" x14ac:dyDescent="0.25">
      <c r="A88" t="s">
        <v>119</v>
      </c>
      <c r="B88">
        <v>23827862</v>
      </c>
      <c r="C88">
        <v>149</v>
      </c>
      <c r="D88">
        <v>2024</v>
      </c>
      <c r="E88">
        <v>6724</v>
      </c>
      <c r="F88" t="s">
        <v>17</v>
      </c>
      <c r="G88" t="s">
        <v>18</v>
      </c>
      <c r="H88" t="s">
        <v>14</v>
      </c>
      <c r="I88" s="2">
        <v>90666666</v>
      </c>
      <c r="J88" s="1">
        <v>87733333</v>
      </c>
      <c r="K88" s="3">
        <f>+Tabla3[[#This Row],[VALOR PAGADO]]/Tabla3[[#This Row],[VALOR TOTAL ]]</f>
        <v>0.96764706226211072</v>
      </c>
    </row>
    <row r="89" spans="1:11" x14ac:dyDescent="0.25">
      <c r="A89" t="s">
        <v>120</v>
      </c>
      <c r="B89">
        <v>1065907141</v>
      </c>
      <c r="C89">
        <v>150</v>
      </c>
      <c r="D89">
        <v>2024</v>
      </c>
      <c r="E89">
        <v>4224</v>
      </c>
      <c r="F89" t="s">
        <v>20</v>
      </c>
      <c r="G89" t="s">
        <v>21</v>
      </c>
      <c r="H89" t="s">
        <v>22</v>
      </c>
      <c r="I89" s="2">
        <v>82225000</v>
      </c>
      <c r="J89" s="1">
        <v>78650000</v>
      </c>
      <c r="K89" s="3">
        <f>+Tabla3[[#This Row],[VALOR PAGADO]]/Tabla3[[#This Row],[VALOR TOTAL ]]</f>
        <v>0.95652173913043481</v>
      </c>
    </row>
    <row r="90" spans="1:11" x14ac:dyDescent="0.25">
      <c r="A90" t="s">
        <v>121</v>
      </c>
      <c r="B90">
        <v>1014260913</v>
      </c>
      <c r="C90">
        <v>151</v>
      </c>
      <c r="D90">
        <v>2024</v>
      </c>
      <c r="E90">
        <v>4724</v>
      </c>
      <c r="F90" t="s">
        <v>17</v>
      </c>
      <c r="G90" t="s">
        <v>18</v>
      </c>
      <c r="H90" t="s">
        <v>14</v>
      </c>
      <c r="I90" s="2">
        <v>37043524</v>
      </c>
      <c r="J90" s="1">
        <v>37043521</v>
      </c>
      <c r="K90" s="3">
        <f>+Tabla3[[#This Row],[VALOR PAGADO]]/Tabla3[[#This Row],[VALOR TOTAL ]]</f>
        <v>0.9999999190141845</v>
      </c>
    </row>
    <row r="91" spans="1:11" x14ac:dyDescent="0.25">
      <c r="A91" t="s">
        <v>122</v>
      </c>
      <c r="B91">
        <v>53065482</v>
      </c>
      <c r="C91">
        <v>152</v>
      </c>
      <c r="D91">
        <v>2024</v>
      </c>
      <c r="E91">
        <v>824</v>
      </c>
      <c r="F91" t="s">
        <v>31</v>
      </c>
      <c r="G91" t="s">
        <v>32</v>
      </c>
      <c r="H91" t="s">
        <v>32</v>
      </c>
      <c r="I91" s="2">
        <v>44128872</v>
      </c>
      <c r="J91" s="1">
        <v>42412749</v>
      </c>
      <c r="K91" s="3">
        <f>+Tabla3[[#This Row],[VALOR PAGADO]]/Tabla3[[#This Row],[VALOR TOTAL ]]</f>
        <v>0.96111110657893095</v>
      </c>
    </row>
    <row r="92" spans="1:11" x14ac:dyDescent="0.25">
      <c r="A92" t="s">
        <v>123</v>
      </c>
      <c r="B92">
        <v>79130753</v>
      </c>
      <c r="C92">
        <v>153</v>
      </c>
      <c r="D92">
        <v>2024</v>
      </c>
      <c r="E92">
        <v>2524</v>
      </c>
      <c r="F92" t="s">
        <v>31</v>
      </c>
      <c r="G92" t="s">
        <v>32</v>
      </c>
      <c r="H92" t="s">
        <v>32</v>
      </c>
      <c r="I92" s="2">
        <v>29225456</v>
      </c>
      <c r="J92" s="1">
        <v>28887600</v>
      </c>
      <c r="K92" s="3">
        <f>+Tabla3[[#This Row],[VALOR PAGADO]]/Tabla3[[#This Row],[VALOR TOTAL ]]</f>
        <v>0.98843966711759779</v>
      </c>
    </row>
    <row r="93" spans="1:11" x14ac:dyDescent="0.25">
      <c r="A93" t="s">
        <v>124</v>
      </c>
      <c r="B93">
        <v>52540151</v>
      </c>
      <c r="C93">
        <v>154</v>
      </c>
      <c r="D93">
        <v>2024</v>
      </c>
      <c r="E93">
        <v>16724</v>
      </c>
      <c r="F93" t="s">
        <v>20</v>
      </c>
      <c r="G93" t="s">
        <v>21</v>
      </c>
      <c r="H93" t="s">
        <v>22</v>
      </c>
      <c r="I93" s="2">
        <v>151800000</v>
      </c>
      <c r="J93" s="1">
        <v>115720000</v>
      </c>
      <c r="K93" s="3">
        <f>+Tabla3[[#This Row],[VALOR PAGADO]]/Tabla3[[#This Row],[VALOR TOTAL ]]</f>
        <v>0.76231884057971011</v>
      </c>
    </row>
    <row r="94" spans="1:11" s="4" customFormat="1" x14ac:dyDescent="0.25">
      <c r="A94" s="4" t="s">
        <v>125</v>
      </c>
      <c r="B94" s="4">
        <v>1002183645</v>
      </c>
      <c r="C94" s="4">
        <v>155</v>
      </c>
      <c r="D94" s="4">
        <v>2024</v>
      </c>
      <c r="E94" s="4">
        <v>202524</v>
      </c>
      <c r="F94" s="4" t="s">
        <v>126</v>
      </c>
      <c r="G94" s="4" t="s">
        <v>116</v>
      </c>
      <c r="H94" s="4" t="s">
        <v>14</v>
      </c>
      <c r="I94" s="5">
        <v>80033333</v>
      </c>
      <c r="J94" s="6">
        <v>50866666</v>
      </c>
      <c r="K94" s="7">
        <f>+Tabla3[[#This Row],[VALOR PAGADO]]/Tabla3[[#This Row],[VALOR TOTAL ]]</f>
        <v>0.63556850743677018</v>
      </c>
    </row>
    <row r="95" spans="1:11" x14ac:dyDescent="0.25">
      <c r="A95" t="s">
        <v>127</v>
      </c>
      <c r="B95">
        <v>1140823333</v>
      </c>
      <c r="C95">
        <v>156</v>
      </c>
      <c r="D95">
        <v>2024</v>
      </c>
      <c r="E95">
        <v>4924</v>
      </c>
      <c r="F95" t="s">
        <v>128</v>
      </c>
      <c r="G95" t="s">
        <v>116</v>
      </c>
      <c r="H95" t="s">
        <v>14</v>
      </c>
      <c r="I95" s="2">
        <v>104700000</v>
      </c>
      <c r="J95" s="1">
        <v>103800000</v>
      </c>
      <c r="K95" s="3">
        <f>+Tabla3[[#This Row],[VALOR PAGADO]]/Tabla3[[#This Row],[VALOR TOTAL ]]</f>
        <v>0.99140401146131807</v>
      </c>
    </row>
    <row r="96" spans="1:11" x14ac:dyDescent="0.25">
      <c r="A96" t="s">
        <v>129</v>
      </c>
      <c r="B96">
        <v>1067912366</v>
      </c>
      <c r="C96">
        <v>157</v>
      </c>
      <c r="D96">
        <v>2024</v>
      </c>
      <c r="E96" t="s">
        <v>1959</v>
      </c>
      <c r="F96" t="s">
        <v>20</v>
      </c>
      <c r="G96" t="s">
        <v>21</v>
      </c>
      <c r="H96" t="s">
        <v>22</v>
      </c>
      <c r="I96" s="2">
        <v>90250000</v>
      </c>
      <c r="J96" s="1">
        <v>86500000</v>
      </c>
      <c r="K96" s="3">
        <f>+Tabla3[[#This Row],[VALOR PAGADO]]/Tabla3[[#This Row],[VALOR TOTAL ]]</f>
        <v>0.95844875346260383</v>
      </c>
    </row>
    <row r="97" spans="1:11" x14ac:dyDescent="0.25">
      <c r="A97" t="s">
        <v>130</v>
      </c>
      <c r="B97">
        <v>72304385</v>
      </c>
      <c r="C97">
        <v>158</v>
      </c>
      <c r="D97">
        <v>2024</v>
      </c>
      <c r="E97">
        <v>5824</v>
      </c>
      <c r="F97" t="s">
        <v>131</v>
      </c>
      <c r="G97" t="s">
        <v>18</v>
      </c>
      <c r="H97" t="s">
        <v>14</v>
      </c>
      <c r="I97" s="2">
        <v>113026667</v>
      </c>
      <c r="J97" s="1">
        <v>112373333</v>
      </c>
      <c r="K97" s="3">
        <f>+Tabla3[[#This Row],[VALOR PAGADO]]/Tabla3[[#This Row],[VALOR TOTAL ]]</f>
        <v>0.99421964729792478</v>
      </c>
    </row>
    <row r="98" spans="1:11" x14ac:dyDescent="0.25">
      <c r="A98" t="s">
        <v>132</v>
      </c>
      <c r="B98">
        <v>34568513</v>
      </c>
      <c r="C98">
        <v>159</v>
      </c>
      <c r="D98">
        <v>2024</v>
      </c>
      <c r="E98">
        <v>6324</v>
      </c>
      <c r="F98" t="s">
        <v>133</v>
      </c>
      <c r="G98" t="s">
        <v>116</v>
      </c>
      <c r="H98" t="s">
        <v>14</v>
      </c>
      <c r="I98" s="2">
        <v>105000000</v>
      </c>
      <c r="J98" s="1">
        <v>94500000</v>
      </c>
      <c r="K98" s="3">
        <f>+Tabla3[[#This Row],[VALOR PAGADO]]/Tabla3[[#This Row],[VALOR TOTAL ]]</f>
        <v>0.9</v>
      </c>
    </row>
    <row r="99" spans="1:11" x14ac:dyDescent="0.25">
      <c r="A99" t="s">
        <v>134</v>
      </c>
      <c r="B99">
        <v>1071329603</v>
      </c>
      <c r="C99">
        <v>160</v>
      </c>
      <c r="D99">
        <v>2024</v>
      </c>
      <c r="E99">
        <v>6124</v>
      </c>
      <c r="F99" t="s">
        <v>17</v>
      </c>
      <c r="G99" t="s">
        <v>18</v>
      </c>
      <c r="H99" t="s">
        <v>14</v>
      </c>
      <c r="I99" s="2">
        <v>44451000</v>
      </c>
      <c r="J99" s="1">
        <v>42295800</v>
      </c>
      <c r="K99" s="3">
        <f>+Tabla3[[#This Row],[VALOR PAGADO]]/Tabla3[[#This Row],[VALOR TOTAL ]]</f>
        <v>0.95151515151515154</v>
      </c>
    </row>
    <row r="100" spans="1:11" x14ac:dyDescent="0.25">
      <c r="A100" t="s">
        <v>135</v>
      </c>
      <c r="B100">
        <v>1032502587</v>
      </c>
      <c r="C100">
        <v>161</v>
      </c>
      <c r="D100">
        <v>2024</v>
      </c>
      <c r="E100">
        <v>337324</v>
      </c>
      <c r="F100" t="s">
        <v>12</v>
      </c>
      <c r="G100" t="s">
        <v>13</v>
      </c>
      <c r="H100" t="s">
        <v>14</v>
      </c>
      <c r="I100" s="2">
        <v>39947678</v>
      </c>
      <c r="J100" s="1">
        <v>18721748</v>
      </c>
      <c r="K100" s="3">
        <f>+Tabla3[[#This Row],[VALOR PAGADO]]/Tabla3[[#This Row],[VALOR TOTAL ]]</f>
        <v>0.46865672643100809</v>
      </c>
    </row>
    <row r="101" spans="1:11" x14ac:dyDescent="0.25">
      <c r="A101" t="s">
        <v>136</v>
      </c>
      <c r="B101">
        <v>1065595510</v>
      </c>
      <c r="C101">
        <v>162</v>
      </c>
      <c r="D101">
        <v>2024</v>
      </c>
      <c r="E101">
        <v>524</v>
      </c>
      <c r="F101" t="s">
        <v>31</v>
      </c>
      <c r="G101" t="s">
        <v>32</v>
      </c>
      <c r="H101" t="s">
        <v>32</v>
      </c>
      <c r="I101" s="2">
        <v>156800000</v>
      </c>
      <c r="J101" s="1">
        <v>155008000</v>
      </c>
      <c r="K101" s="3">
        <f>+Tabla3[[#This Row],[VALOR PAGADO]]/Tabla3[[#This Row],[VALOR TOTAL ]]</f>
        <v>0.98857142857142855</v>
      </c>
    </row>
    <row r="102" spans="1:11" x14ac:dyDescent="0.25">
      <c r="A102" t="s">
        <v>137</v>
      </c>
      <c r="B102">
        <v>79962400</v>
      </c>
      <c r="C102">
        <v>163</v>
      </c>
      <c r="D102">
        <v>2024</v>
      </c>
      <c r="E102">
        <v>9024</v>
      </c>
      <c r="F102" t="s">
        <v>28</v>
      </c>
      <c r="G102" t="s">
        <v>29</v>
      </c>
      <c r="H102" t="s">
        <v>14</v>
      </c>
      <c r="I102" s="2">
        <v>115333333</v>
      </c>
      <c r="J102" s="1">
        <v>104666667</v>
      </c>
      <c r="K102" s="3">
        <f>+Tabla3[[#This Row],[VALOR PAGADO]]/Tabla3[[#This Row],[VALOR TOTAL ]]</f>
        <v>0.90751445638009953</v>
      </c>
    </row>
    <row r="103" spans="1:11" x14ac:dyDescent="0.25">
      <c r="A103" t="s">
        <v>138</v>
      </c>
      <c r="B103">
        <v>1088971886</v>
      </c>
      <c r="C103">
        <v>164</v>
      </c>
      <c r="D103">
        <v>2024</v>
      </c>
      <c r="E103">
        <v>724</v>
      </c>
      <c r="F103" t="s">
        <v>31</v>
      </c>
      <c r="G103" t="s">
        <v>32</v>
      </c>
      <c r="H103" t="s">
        <v>32</v>
      </c>
      <c r="I103" s="2">
        <v>122500000</v>
      </c>
      <c r="J103" s="1">
        <v>121100000</v>
      </c>
      <c r="K103" s="3">
        <f>+Tabla3[[#This Row],[VALOR PAGADO]]/Tabla3[[#This Row],[VALOR TOTAL ]]</f>
        <v>0.98857142857142855</v>
      </c>
    </row>
    <row r="104" spans="1:11" x14ac:dyDescent="0.25">
      <c r="A104" t="s">
        <v>139</v>
      </c>
      <c r="B104">
        <v>1074928796</v>
      </c>
      <c r="C104">
        <v>166</v>
      </c>
      <c r="D104">
        <v>2024</v>
      </c>
      <c r="E104">
        <v>4824</v>
      </c>
      <c r="F104" t="s">
        <v>12</v>
      </c>
      <c r="G104" t="s">
        <v>13</v>
      </c>
      <c r="H104" t="s">
        <v>14</v>
      </c>
      <c r="I104" s="2">
        <v>45135432</v>
      </c>
      <c r="J104" s="1">
        <v>42575512</v>
      </c>
      <c r="K104" s="3">
        <f>+Tabla3[[#This Row],[VALOR PAGADO]]/Tabla3[[#This Row],[VALOR TOTAL ]]</f>
        <v>0.94328358261863987</v>
      </c>
    </row>
    <row r="105" spans="1:11" x14ac:dyDescent="0.25">
      <c r="A105" t="s">
        <v>140</v>
      </c>
      <c r="B105">
        <v>1010234295</v>
      </c>
      <c r="C105">
        <v>167</v>
      </c>
      <c r="D105">
        <v>2024</v>
      </c>
      <c r="E105">
        <v>1324</v>
      </c>
      <c r="F105" t="s">
        <v>31</v>
      </c>
      <c r="G105" t="s">
        <v>32</v>
      </c>
      <c r="H105" t="s">
        <v>32</v>
      </c>
      <c r="I105" s="2">
        <v>119861887</v>
      </c>
      <c r="J105" s="1">
        <v>117807111</v>
      </c>
      <c r="K105" s="3">
        <f>+Tabla3[[#This Row],[VALOR PAGADO]]/Tabla3[[#This Row],[VALOR TOTAL ]]</f>
        <v>0.98285713623046833</v>
      </c>
    </row>
    <row r="106" spans="1:11" x14ac:dyDescent="0.25">
      <c r="A106" t="s">
        <v>141</v>
      </c>
      <c r="B106">
        <v>79938035</v>
      </c>
      <c r="C106">
        <v>168</v>
      </c>
      <c r="D106">
        <v>2024</v>
      </c>
      <c r="E106">
        <v>1224</v>
      </c>
      <c r="F106" t="s">
        <v>142</v>
      </c>
      <c r="G106" t="s">
        <v>35</v>
      </c>
      <c r="H106" t="s">
        <v>36</v>
      </c>
      <c r="I106" s="2">
        <v>35393769</v>
      </c>
      <c r="J106" s="1">
        <v>35393769</v>
      </c>
      <c r="K106" s="3">
        <f>+Tabla3[[#This Row],[VALOR PAGADO]]/Tabla3[[#This Row],[VALOR TOTAL ]]</f>
        <v>1</v>
      </c>
    </row>
    <row r="107" spans="1:11" x14ac:dyDescent="0.25">
      <c r="A107" t="s">
        <v>143</v>
      </c>
      <c r="B107">
        <v>1007327672</v>
      </c>
      <c r="C107">
        <v>169</v>
      </c>
      <c r="D107">
        <v>2024</v>
      </c>
      <c r="E107">
        <v>5324</v>
      </c>
      <c r="F107" t="s">
        <v>17</v>
      </c>
      <c r="G107" t="s">
        <v>18</v>
      </c>
      <c r="H107" t="s">
        <v>14</v>
      </c>
      <c r="I107" s="2">
        <v>52800000</v>
      </c>
      <c r="J107" s="1">
        <v>51856666</v>
      </c>
      <c r="K107" s="3">
        <f>+Tabla3[[#This Row],[VALOR PAGADO]]/Tabla3[[#This Row],[VALOR TOTAL ]]</f>
        <v>0.9821338257575758</v>
      </c>
    </row>
    <row r="108" spans="1:11" x14ac:dyDescent="0.25">
      <c r="A108" t="s">
        <v>144</v>
      </c>
      <c r="B108">
        <v>53122289</v>
      </c>
      <c r="C108">
        <v>170</v>
      </c>
      <c r="D108">
        <v>2024</v>
      </c>
      <c r="E108">
        <v>924</v>
      </c>
      <c r="F108" t="s">
        <v>34</v>
      </c>
      <c r="G108" t="s">
        <v>35</v>
      </c>
      <c r="H108" t="s">
        <v>36</v>
      </c>
      <c r="I108" s="2">
        <v>145530345</v>
      </c>
      <c r="J108" s="1">
        <v>145530345</v>
      </c>
      <c r="K108" s="3">
        <f>+Tabla3[[#This Row],[VALOR PAGADO]]/Tabla3[[#This Row],[VALOR TOTAL ]]</f>
        <v>1</v>
      </c>
    </row>
    <row r="109" spans="1:11" x14ac:dyDescent="0.25">
      <c r="A109" t="s">
        <v>145</v>
      </c>
      <c r="B109">
        <v>1032410985</v>
      </c>
      <c r="C109">
        <v>171</v>
      </c>
      <c r="D109">
        <v>2024</v>
      </c>
      <c r="E109">
        <v>8924</v>
      </c>
      <c r="F109" t="s">
        <v>146</v>
      </c>
      <c r="G109" t="s">
        <v>116</v>
      </c>
      <c r="H109" t="s">
        <v>14</v>
      </c>
      <c r="I109" s="2">
        <v>93066667</v>
      </c>
      <c r="J109" s="1">
        <v>83733333</v>
      </c>
      <c r="K109" s="3">
        <f>+Tabla3[[#This Row],[VALOR PAGADO]]/Tabla3[[#This Row],[VALOR TOTAL ]]</f>
        <v>0.89971346024457932</v>
      </c>
    </row>
    <row r="110" spans="1:11" x14ac:dyDescent="0.25">
      <c r="A110" t="s">
        <v>147</v>
      </c>
      <c r="B110">
        <v>1014224918</v>
      </c>
      <c r="C110">
        <v>172</v>
      </c>
      <c r="D110">
        <v>2024</v>
      </c>
      <c r="E110">
        <v>1024</v>
      </c>
      <c r="F110" t="s">
        <v>31</v>
      </c>
      <c r="G110" t="s">
        <v>32</v>
      </c>
      <c r="H110" t="s">
        <v>32</v>
      </c>
      <c r="I110" s="2">
        <v>96314400</v>
      </c>
      <c r="J110" s="1">
        <v>94938480</v>
      </c>
      <c r="K110" s="3">
        <f>+Tabla3[[#This Row],[VALOR PAGADO]]/Tabla3[[#This Row],[VALOR TOTAL ]]</f>
        <v>0.98571428571428577</v>
      </c>
    </row>
    <row r="111" spans="1:11" x14ac:dyDescent="0.25">
      <c r="A111" t="s">
        <v>148</v>
      </c>
      <c r="B111">
        <v>52132478</v>
      </c>
      <c r="C111">
        <v>173</v>
      </c>
      <c r="D111">
        <v>2024</v>
      </c>
      <c r="E111">
        <v>6924</v>
      </c>
      <c r="F111" t="s">
        <v>17</v>
      </c>
      <c r="G111" t="s">
        <v>18</v>
      </c>
      <c r="H111" t="s">
        <v>14</v>
      </c>
      <c r="I111" s="2">
        <v>66000000</v>
      </c>
      <c r="J111" s="1">
        <v>63250000</v>
      </c>
      <c r="K111" s="3">
        <f>+Tabla3[[#This Row],[VALOR PAGADO]]/Tabla3[[#This Row],[VALOR TOTAL ]]</f>
        <v>0.95833333333333337</v>
      </c>
    </row>
    <row r="112" spans="1:11" x14ac:dyDescent="0.25">
      <c r="A112" t="s">
        <v>149</v>
      </c>
      <c r="B112">
        <v>83227081</v>
      </c>
      <c r="C112">
        <v>174</v>
      </c>
      <c r="D112">
        <v>2024</v>
      </c>
      <c r="E112">
        <v>9324</v>
      </c>
      <c r="F112" t="s">
        <v>75</v>
      </c>
      <c r="G112" t="s">
        <v>21</v>
      </c>
      <c r="H112" t="s">
        <v>22</v>
      </c>
      <c r="I112" s="2">
        <v>86250000</v>
      </c>
      <c r="J112" s="1">
        <v>86250000</v>
      </c>
      <c r="K112" s="3">
        <f>+Tabla3[[#This Row],[VALOR PAGADO]]/Tabla3[[#This Row],[VALOR TOTAL ]]</f>
        <v>1</v>
      </c>
    </row>
    <row r="113" spans="1:12" s="4" customFormat="1" x14ac:dyDescent="0.25">
      <c r="A113" s="4" t="s">
        <v>150</v>
      </c>
      <c r="B113" s="4">
        <v>1024561910</v>
      </c>
      <c r="C113" s="4">
        <v>175</v>
      </c>
      <c r="D113" s="4">
        <v>2024</v>
      </c>
      <c r="E113" s="4">
        <v>202624</v>
      </c>
      <c r="F113" s="4" t="s">
        <v>151</v>
      </c>
      <c r="G113" s="4" t="s">
        <v>152</v>
      </c>
      <c r="H113" s="4" t="s">
        <v>14</v>
      </c>
      <c r="I113" s="5">
        <v>116666667</v>
      </c>
      <c r="J113" s="6">
        <v>82666667</v>
      </c>
      <c r="K113" s="7">
        <f>+Tabla3[[#This Row],[VALOR PAGADO]]/Tabla3[[#This Row],[VALOR TOTAL ]]</f>
        <v>0.70857142940408158</v>
      </c>
    </row>
    <row r="114" spans="1:12" x14ac:dyDescent="0.25">
      <c r="A114" t="s">
        <v>153</v>
      </c>
      <c r="B114">
        <v>1069491059</v>
      </c>
      <c r="C114">
        <v>176</v>
      </c>
      <c r="D114">
        <v>2024</v>
      </c>
      <c r="E114">
        <v>1224</v>
      </c>
      <c r="F114" t="s">
        <v>31</v>
      </c>
      <c r="G114" t="s">
        <v>32</v>
      </c>
      <c r="H114" t="s">
        <v>32</v>
      </c>
      <c r="I114" s="2">
        <v>65333333</v>
      </c>
      <c r="J114" s="1">
        <v>58613333</v>
      </c>
      <c r="K114" s="3">
        <f>+Tabla3[[#This Row],[VALOR PAGADO]]/Tabla3[[#This Row],[VALOR TOTAL ]]</f>
        <v>0.8971428566180758</v>
      </c>
    </row>
    <row r="115" spans="1:12" s="4" customFormat="1" x14ac:dyDescent="0.25">
      <c r="A115" s="4" t="s">
        <v>154</v>
      </c>
      <c r="B115" s="4">
        <v>52497897</v>
      </c>
      <c r="C115" s="4">
        <v>177</v>
      </c>
      <c r="D115" s="4">
        <v>2024</v>
      </c>
      <c r="E115" s="4" t="s">
        <v>1960</v>
      </c>
      <c r="F115" s="4" t="s">
        <v>20</v>
      </c>
      <c r="G115" s="4" t="s">
        <v>21</v>
      </c>
      <c r="H115" s="4" t="s">
        <v>22</v>
      </c>
      <c r="I115" s="5">
        <v>86250000</v>
      </c>
      <c r="J115" s="6">
        <v>86250000</v>
      </c>
      <c r="K115" s="7">
        <f>+Tabla3[[#This Row],[VALOR PAGADO]]/Tabla3[[#This Row],[VALOR TOTAL ]]</f>
        <v>1</v>
      </c>
    </row>
    <row r="116" spans="1:12" x14ac:dyDescent="0.25">
      <c r="A116" t="s">
        <v>155</v>
      </c>
      <c r="B116">
        <v>1000137221</v>
      </c>
      <c r="C116">
        <v>178</v>
      </c>
      <c r="D116">
        <v>2024</v>
      </c>
      <c r="E116">
        <v>7224</v>
      </c>
      <c r="F116" t="s">
        <v>17</v>
      </c>
      <c r="G116" t="s">
        <v>18</v>
      </c>
      <c r="H116" t="s">
        <v>14</v>
      </c>
      <c r="I116" s="2">
        <v>40011288</v>
      </c>
      <c r="J116" s="1">
        <v>39897189</v>
      </c>
      <c r="K116" s="3">
        <f>+Tabla3[[#This Row],[VALOR PAGADO]]/Tabla3[[#This Row],[VALOR TOTAL ]]</f>
        <v>0.99714832974134704</v>
      </c>
    </row>
    <row r="117" spans="1:12" x14ac:dyDescent="0.25">
      <c r="A117" t="s">
        <v>156</v>
      </c>
      <c r="B117">
        <v>93407075</v>
      </c>
      <c r="C117">
        <v>179</v>
      </c>
      <c r="D117">
        <v>2024</v>
      </c>
      <c r="E117">
        <v>16124</v>
      </c>
      <c r="F117" t="s">
        <v>20</v>
      </c>
      <c r="G117" t="s">
        <v>21</v>
      </c>
      <c r="H117" t="s">
        <v>22</v>
      </c>
      <c r="I117" s="2">
        <v>111226667</v>
      </c>
      <c r="J117" s="1">
        <v>111226667</v>
      </c>
      <c r="K117" s="3">
        <f>+Tabla3[[#This Row],[VALOR PAGADO]]/Tabla3[[#This Row],[VALOR TOTAL ]]</f>
        <v>1</v>
      </c>
    </row>
    <row r="118" spans="1:12" x14ac:dyDescent="0.25">
      <c r="A118" t="s">
        <v>157</v>
      </c>
      <c r="B118">
        <v>1024547735</v>
      </c>
      <c r="C118">
        <v>180</v>
      </c>
      <c r="D118">
        <v>2024</v>
      </c>
      <c r="E118">
        <v>5924</v>
      </c>
      <c r="F118" t="s">
        <v>158</v>
      </c>
      <c r="G118" t="s">
        <v>159</v>
      </c>
      <c r="H118" t="s">
        <v>14</v>
      </c>
      <c r="I118" s="2">
        <v>103500000</v>
      </c>
      <c r="J118" s="1">
        <v>103500000</v>
      </c>
      <c r="K118" s="3">
        <f>+Tabla3[[#This Row],[VALOR PAGADO]]/Tabla3[[#This Row],[VALOR TOTAL ]]</f>
        <v>1</v>
      </c>
    </row>
    <row r="119" spans="1:12" x14ac:dyDescent="0.25">
      <c r="A119" t="s">
        <v>160</v>
      </c>
      <c r="B119">
        <v>1010248242</v>
      </c>
      <c r="C119">
        <v>181</v>
      </c>
      <c r="D119">
        <v>2024</v>
      </c>
      <c r="E119">
        <v>5524</v>
      </c>
      <c r="F119" t="s">
        <v>12</v>
      </c>
      <c r="G119" t="s">
        <v>13</v>
      </c>
      <c r="H119" t="s">
        <v>14</v>
      </c>
      <c r="I119" s="2">
        <v>45824096</v>
      </c>
      <c r="J119" s="1">
        <v>41839392</v>
      </c>
      <c r="K119" s="3">
        <f>+Tabla3[[#This Row],[VALOR PAGADO]]/Tabla3[[#This Row],[VALOR TOTAL ]]</f>
        <v>0.91304347826086951</v>
      </c>
    </row>
    <row r="120" spans="1:12" x14ac:dyDescent="0.25">
      <c r="A120" t="s">
        <v>161</v>
      </c>
      <c r="B120">
        <v>1127343734</v>
      </c>
      <c r="C120">
        <v>182</v>
      </c>
      <c r="D120">
        <v>2024</v>
      </c>
      <c r="E120">
        <v>20524</v>
      </c>
      <c r="F120" t="s">
        <v>20</v>
      </c>
      <c r="G120" t="s">
        <v>21</v>
      </c>
      <c r="H120" t="s">
        <v>22</v>
      </c>
      <c r="I120" s="2">
        <v>101400000</v>
      </c>
      <c r="J120" s="1">
        <v>101400000</v>
      </c>
      <c r="K120" s="3">
        <f>+Tabla3[[#This Row],[VALOR PAGADO]]/Tabla3[[#This Row],[VALOR TOTAL ]]</f>
        <v>1</v>
      </c>
    </row>
    <row r="121" spans="1:12" x14ac:dyDescent="0.25">
      <c r="A121" t="s">
        <v>162</v>
      </c>
      <c r="B121">
        <v>80166499</v>
      </c>
      <c r="C121">
        <v>183</v>
      </c>
      <c r="D121">
        <v>2024</v>
      </c>
      <c r="E121">
        <v>9524</v>
      </c>
      <c r="F121" t="s">
        <v>163</v>
      </c>
      <c r="G121" t="s">
        <v>116</v>
      </c>
      <c r="H121" t="s">
        <v>14</v>
      </c>
      <c r="I121" s="2">
        <v>44333333</v>
      </c>
      <c r="J121" s="1">
        <v>43573333</v>
      </c>
      <c r="K121" s="3">
        <f>+Tabla3[[#This Row],[VALOR PAGADO]]/Tabla3[[#This Row],[VALOR TOTAL ]]</f>
        <v>0.9828571427282492</v>
      </c>
    </row>
    <row r="122" spans="1:12" x14ac:dyDescent="0.25">
      <c r="A122" t="s">
        <v>164</v>
      </c>
      <c r="B122">
        <v>79847249</v>
      </c>
      <c r="C122">
        <v>184</v>
      </c>
      <c r="D122">
        <v>2024</v>
      </c>
      <c r="E122">
        <v>9324</v>
      </c>
      <c r="F122" t="s">
        <v>128</v>
      </c>
      <c r="G122" t="s">
        <v>116</v>
      </c>
      <c r="H122" t="s">
        <v>14</v>
      </c>
      <c r="I122" s="2">
        <v>93066667</v>
      </c>
      <c r="J122" s="1">
        <v>83466666.670000002</v>
      </c>
      <c r="K122" s="3">
        <f>+Tabla3[[#This Row],[VALOR PAGADO]]/Tabla3[[#This Row],[VALOR TOTAL ]]</f>
        <v>0.89684813435942645</v>
      </c>
    </row>
    <row r="123" spans="1:12" x14ac:dyDescent="0.25">
      <c r="A123" t="s">
        <v>165</v>
      </c>
      <c r="B123">
        <v>1101784589</v>
      </c>
      <c r="C123">
        <v>185</v>
      </c>
      <c r="D123">
        <v>2024</v>
      </c>
      <c r="E123">
        <v>13724</v>
      </c>
      <c r="F123" t="s">
        <v>126</v>
      </c>
      <c r="G123" t="s">
        <v>116</v>
      </c>
      <c r="H123" t="s">
        <v>14</v>
      </c>
      <c r="I123" s="2">
        <v>81666667</v>
      </c>
      <c r="J123" s="1">
        <v>26833333</v>
      </c>
      <c r="K123" s="3">
        <f>+Tabla3[[#This Row],[VALOR PAGADO]]/Tabla3[[#This Row],[VALOR TOTAL ]]</f>
        <v>0.32857142314868809</v>
      </c>
      <c r="L123" t="s">
        <v>1942</v>
      </c>
    </row>
    <row r="124" spans="1:12" s="4" customFormat="1" x14ac:dyDescent="0.25">
      <c r="A124" s="4" t="s">
        <v>166</v>
      </c>
      <c r="B124" s="4">
        <v>1091669355</v>
      </c>
      <c r="C124" s="4">
        <v>186</v>
      </c>
      <c r="D124" s="4">
        <v>2024</v>
      </c>
      <c r="E124" s="4" t="s">
        <v>1961</v>
      </c>
      <c r="F124" s="4" t="s">
        <v>20</v>
      </c>
      <c r="G124" s="4" t="s">
        <v>21</v>
      </c>
      <c r="H124" s="4" t="s">
        <v>22</v>
      </c>
      <c r="I124" s="5">
        <v>82225000</v>
      </c>
      <c r="J124" s="6">
        <v>82225000</v>
      </c>
      <c r="K124" s="7">
        <f>+Tabla3[[#This Row],[VALOR PAGADO]]/Tabla3[[#This Row],[VALOR TOTAL ]]</f>
        <v>1</v>
      </c>
    </row>
    <row r="125" spans="1:12" x14ac:dyDescent="0.25">
      <c r="A125" t="s">
        <v>167</v>
      </c>
      <c r="B125">
        <v>52420693</v>
      </c>
      <c r="C125">
        <v>187</v>
      </c>
      <c r="D125">
        <v>2024</v>
      </c>
      <c r="E125">
        <v>2724</v>
      </c>
      <c r="F125" t="s">
        <v>31</v>
      </c>
      <c r="G125" t="s">
        <v>32</v>
      </c>
      <c r="H125" t="s">
        <v>32</v>
      </c>
      <c r="I125" s="2">
        <v>46213293</v>
      </c>
      <c r="J125" s="1">
        <v>46213293</v>
      </c>
      <c r="K125" s="3">
        <f>+Tabla3[[#This Row],[VALOR PAGADO]]/Tabla3[[#This Row],[VALOR TOTAL ]]</f>
        <v>1</v>
      </c>
    </row>
    <row r="126" spans="1:12" s="4" customFormat="1" x14ac:dyDescent="0.25">
      <c r="A126" s="4" t="s">
        <v>168</v>
      </c>
      <c r="B126" s="4">
        <v>1017214967</v>
      </c>
      <c r="C126" s="4">
        <v>188</v>
      </c>
      <c r="D126" s="4">
        <v>2024</v>
      </c>
      <c r="E126" s="4">
        <v>105524</v>
      </c>
      <c r="F126" s="4" t="s">
        <v>169</v>
      </c>
      <c r="G126" s="4" t="s">
        <v>35</v>
      </c>
      <c r="H126" s="4" t="s">
        <v>36</v>
      </c>
      <c r="I126" s="5">
        <v>154777333</v>
      </c>
      <c r="J126" s="6">
        <v>31313333</v>
      </c>
      <c r="K126" s="7">
        <f>+Tabla3[[#This Row],[VALOR PAGADO]]/Tabla3[[#This Row],[VALOR TOTAL ]]</f>
        <v>0.20231213701039802</v>
      </c>
      <c r="L126" s="4" t="s">
        <v>1942</v>
      </c>
    </row>
    <row r="127" spans="1:12" x14ac:dyDescent="0.25">
      <c r="A127" t="s">
        <v>170</v>
      </c>
      <c r="B127">
        <v>1085244010</v>
      </c>
      <c r="C127">
        <v>189</v>
      </c>
      <c r="D127">
        <v>2024</v>
      </c>
      <c r="E127">
        <v>6524</v>
      </c>
      <c r="F127" t="s">
        <v>17</v>
      </c>
      <c r="G127" t="s">
        <v>18</v>
      </c>
      <c r="H127" t="s">
        <v>14</v>
      </c>
      <c r="I127" s="2">
        <v>150535000</v>
      </c>
      <c r="J127" s="1">
        <v>150535000</v>
      </c>
      <c r="K127" s="3">
        <f>+Tabla3[[#This Row],[VALOR PAGADO]]/Tabla3[[#This Row],[VALOR TOTAL ]]</f>
        <v>1</v>
      </c>
    </row>
    <row r="128" spans="1:12" x14ac:dyDescent="0.25">
      <c r="A128" t="s">
        <v>171</v>
      </c>
      <c r="B128">
        <v>53044861</v>
      </c>
      <c r="C128">
        <v>190</v>
      </c>
      <c r="D128">
        <v>2024</v>
      </c>
      <c r="E128">
        <v>1124</v>
      </c>
      <c r="F128" t="s">
        <v>31</v>
      </c>
      <c r="G128" t="s">
        <v>32</v>
      </c>
      <c r="H128" t="s">
        <v>32</v>
      </c>
      <c r="I128" s="2">
        <v>40800000</v>
      </c>
      <c r="J128" s="1">
        <v>39100000</v>
      </c>
      <c r="K128" s="3">
        <f>+Tabla3[[#This Row],[VALOR PAGADO]]/Tabla3[[#This Row],[VALOR TOTAL ]]</f>
        <v>0.95833333333333337</v>
      </c>
    </row>
    <row r="129" spans="1:12" x14ac:dyDescent="0.25">
      <c r="A129" t="s">
        <v>172</v>
      </c>
      <c r="B129">
        <v>1085313675</v>
      </c>
      <c r="C129">
        <v>191</v>
      </c>
      <c r="D129">
        <v>2024</v>
      </c>
      <c r="E129">
        <v>13424</v>
      </c>
      <c r="F129" t="s">
        <v>158</v>
      </c>
      <c r="G129" t="s">
        <v>159</v>
      </c>
      <c r="H129" t="s">
        <v>14</v>
      </c>
      <c r="I129" s="2">
        <v>69000000</v>
      </c>
      <c r="J129" s="1">
        <v>68600000</v>
      </c>
      <c r="K129" s="3">
        <f>+Tabla3[[#This Row],[VALOR PAGADO]]/Tabla3[[#This Row],[VALOR TOTAL ]]</f>
        <v>0.99420289855072463</v>
      </c>
    </row>
    <row r="130" spans="1:12" x14ac:dyDescent="0.25">
      <c r="A130" t="s">
        <v>173</v>
      </c>
      <c r="B130">
        <v>79746959</v>
      </c>
      <c r="C130">
        <v>192</v>
      </c>
      <c r="D130">
        <v>2024</v>
      </c>
      <c r="E130">
        <v>17124</v>
      </c>
      <c r="F130" t="s">
        <v>20</v>
      </c>
      <c r="G130" t="s">
        <v>21</v>
      </c>
      <c r="H130" t="s">
        <v>22</v>
      </c>
      <c r="I130" s="2">
        <v>74000000</v>
      </c>
      <c r="J130" s="1">
        <v>73383333</v>
      </c>
      <c r="K130" s="3">
        <f>+Tabla3[[#This Row],[VALOR PAGADO]]/Tabla3[[#This Row],[VALOR TOTAL ]]</f>
        <v>0.99166666216216215</v>
      </c>
    </row>
    <row r="131" spans="1:12" x14ac:dyDescent="0.25">
      <c r="A131" t="s">
        <v>174</v>
      </c>
      <c r="B131">
        <v>88312911</v>
      </c>
      <c r="C131">
        <v>193</v>
      </c>
      <c r="D131">
        <v>2024</v>
      </c>
      <c r="E131">
        <v>2124</v>
      </c>
      <c r="F131" t="s">
        <v>31</v>
      </c>
      <c r="G131" t="s">
        <v>32</v>
      </c>
      <c r="H131" t="s">
        <v>32</v>
      </c>
      <c r="I131" s="2">
        <v>88800000</v>
      </c>
      <c r="J131" s="1">
        <v>84606667</v>
      </c>
      <c r="K131" s="3">
        <f>+Tabla3[[#This Row],[VALOR PAGADO]]/Tabla3[[#This Row],[VALOR TOTAL ]]</f>
        <v>0.95277778153153159</v>
      </c>
    </row>
    <row r="132" spans="1:12" s="4" customFormat="1" x14ac:dyDescent="0.25">
      <c r="A132" s="4" t="s">
        <v>175</v>
      </c>
      <c r="B132" s="4">
        <v>1090520634</v>
      </c>
      <c r="C132" s="4">
        <v>194</v>
      </c>
      <c r="D132" s="4">
        <v>2024</v>
      </c>
      <c r="E132" s="4">
        <v>538124</v>
      </c>
      <c r="F132" s="4" t="s">
        <v>28</v>
      </c>
      <c r="G132" s="4" t="s">
        <v>29</v>
      </c>
      <c r="H132" s="4" t="s">
        <v>14</v>
      </c>
      <c r="I132" s="5">
        <v>41736403</v>
      </c>
      <c r="J132" s="6">
        <v>3577404</v>
      </c>
      <c r="K132" s="7">
        <f>+Tabla3[[#This Row],[VALOR PAGADO]]/Tabla3[[#This Row],[VALOR TOTAL ]]</f>
        <v>8.5714238479056279E-2</v>
      </c>
      <c r="L132" s="4" t="s">
        <v>1962</v>
      </c>
    </row>
    <row r="133" spans="1:12" x14ac:dyDescent="0.25">
      <c r="A133" t="s">
        <v>176</v>
      </c>
      <c r="B133">
        <v>1104382810</v>
      </c>
      <c r="C133">
        <v>195</v>
      </c>
      <c r="D133">
        <v>2024</v>
      </c>
      <c r="E133">
        <v>6624</v>
      </c>
      <c r="F133" t="s">
        <v>177</v>
      </c>
      <c r="G133" t="s">
        <v>47</v>
      </c>
      <c r="H133" t="s">
        <v>14</v>
      </c>
      <c r="I133" s="2">
        <v>82400000</v>
      </c>
      <c r="J133" s="1">
        <v>82191008</v>
      </c>
      <c r="K133" s="3">
        <f>+Tabla3[[#This Row],[VALOR PAGADO]]/Tabla3[[#This Row],[VALOR TOTAL ]]</f>
        <v>0.99746368932038831</v>
      </c>
    </row>
    <row r="134" spans="1:12" x14ac:dyDescent="0.25">
      <c r="A134" t="s">
        <v>178</v>
      </c>
      <c r="B134">
        <v>80082880</v>
      </c>
      <c r="C134">
        <v>196</v>
      </c>
      <c r="D134">
        <v>2024</v>
      </c>
      <c r="E134">
        <v>13024</v>
      </c>
      <c r="F134" t="s">
        <v>177</v>
      </c>
      <c r="G134" t="s">
        <v>47</v>
      </c>
      <c r="H134" t="s">
        <v>14</v>
      </c>
      <c r="I134" s="2">
        <v>140000000</v>
      </c>
      <c r="J134" s="1">
        <v>137200000</v>
      </c>
      <c r="K134" s="3">
        <f>+Tabla3[[#This Row],[VALOR PAGADO]]/Tabla3[[#This Row],[VALOR TOTAL ]]</f>
        <v>0.98</v>
      </c>
    </row>
    <row r="135" spans="1:12" x14ac:dyDescent="0.25">
      <c r="A135" t="s">
        <v>179</v>
      </c>
      <c r="B135">
        <v>80206313</v>
      </c>
      <c r="C135">
        <v>197</v>
      </c>
      <c r="D135">
        <v>2024</v>
      </c>
      <c r="E135">
        <v>11424</v>
      </c>
      <c r="F135" t="s">
        <v>180</v>
      </c>
      <c r="G135" t="s">
        <v>47</v>
      </c>
      <c r="H135" t="s">
        <v>14</v>
      </c>
      <c r="I135" s="2">
        <v>121000000</v>
      </c>
      <c r="J135" s="1">
        <v>114333333</v>
      </c>
      <c r="K135" s="3">
        <f>+Tabla3[[#This Row],[VALOR PAGADO]]/Tabla3[[#This Row],[VALOR TOTAL ]]</f>
        <v>0.9449035785123967</v>
      </c>
    </row>
    <row r="136" spans="1:12" x14ac:dyDescent="0.25">
      <c r="A136" t="s">
        <v>181</v>
      </c>
      <c r="B136">
        <v>79168277</v>
      </c>
      <c r="C136">
        <v>198</v>
      </c>
      <c r="D136">
        <v>2024</v>
      </c>
      <c r="E136">
        <v>10024</v>
      </c>
      <c r="F136" t="s">
        <v>163</v>
      </c>
      <c r="G136" t="s">
        <v>116</v>
      </c>
      <c r="H136" t="s">
        <v>14</v>
      </c>
      <c r="I136" s="2">
        <v>46000000</v>
      </c>
      <c r="J136" s="1">
        <v>45866667</v>
      </c>
      <c r="K136" s="3">
        <f>+Tabla3[[#This Row],[VALOR PAGADO]]/Tabla3[[#This Row],[VALOR TOTAL ]]</f>
        <v>0.99710145652173909</v>
      </c>
    </row>
    <row r="137" spans="1:12" x14ac:dyDescent="0.25">
      <c r="A137" t="s">
        <v>182</v>
      </c>
      <c r="B137">
        <v>1030575710</v>
      </c>
      <c r="C137">
        <v>199</v>
      </c>
      <c r="D137">
        <v>2024</v>
      </c>
      <c r="E137">
        <v>1524</v>
      </c>
      <c r="F137" t="s">
        <v>31</v>
      </c>
      <c r="G137" t="s">
        <v>32</v>
      </c>
      <c r="H137" t="s">
        <v>32</v>
      </c>
      <c r="I137" s="2">
        <v>116666667</v>
      </c>
      <c r="J137" s="1">
        <v>104666667</v>
      </c>
      <c r="K137" s="3">
        <f>+Tabla3[[#This Row],[VALOR PAGADO]]/Tabla3[[#This Row],[VALOR TOTAL ]]</f>
        <v>0.89714285743673472</v>
      </c>
    </row>
    <row r="138" spans="1:12" x14ac:dyDescent="0.25">
      <c r="A138" t="s">
        <v>183</v>
      </c>
      <c r="B138">
        <v>64584948</v>
      </c>
      <c r="C138">
        <v>200</v>
      </c>
      <c r="D138">
        <v>2024</v>
      </c>
      <c r="E138">
        <v>1424</v>
      </c>
      <c r="F138" t="s">
        <v>169</v>
      </c>
      <c r="G138" t="s">
        <v>35</v>
      </c>
      <c r="H138" t="s">
        <v>36</v>
      </c>
      <c r="I138" s="2">
        <v>115000000</v>
      </c>
      <c r="J138" s="1">
        <v>105000000</v>
      </c>
      <c r="K138" s="3">
        <f>+Tabla3[[#This Row],[VALOR PAGADO]]/Tabla3[[#This Row],[VALOR TOTAL ]]</f>
        <v>0.91304347826086951</v>
      </c>
    </row>
    <row r="139" spans="1:12" x14ac:dyDescent="0.25">
      <c r="A139" t="s">
        <v>184</v>
      </c>
      <c r="B139">
        <v>1001059110</v>
      </c>
      <c r="C139">
        <v>201</v>
      </c>
      <c r="D139">
        <v>2024</v>
      </c>
      <c r="E139">
        <v>6224</v>
      </c>
      <c r="F139" t="s">
        <v>17</v>
      </c>
      <c r="G139" t="s">
        <v>18</v>
      </c>
      <c r="H139" t="s">
        <v>14</v>
      </c>
      <c r="I139" s="2">
        <v>30704025</v>
      </c>
      <c r="J139" s="1">
        <v>30704018</v>
      </c>
      <c r="K139" s="3">
        <f>+Tabla3[[#This Row],[VALOR PAGADO]]/Tabla3[[#This Row],[VALOR TOTAL ]]</f>
        <v>0.99999977201686097</v>
      </c>
    </row>
    <row r="140" spans="1:12" x14ac:dyDescent="0.25">
      <c r="A140" t="s">
        <v>185</v>
      </c>
      <c r="B140">
        <v>43991621</v>
      </c>
      <c r="C140">
        <v>202</v>
      </c>
      <c r="D140">
        <v>2024</v>
      </c>
      <c r="E140">
        <v>2624</v>
      </c>
      <c r="F140" t="s">
        <v>31</v>
      </c>
      <c r="G140" t="s">
        <v>32</v>
      </c>
      <c r="H140" t="s">
        <v>32</v>
      </c>
      <c r="I140" s="2">
        <v>104533333</v>
      </c>
      <c r="J140" s="1">
        <v>102144000</v>
      </c>
      <c r="K140" s="3">
        <f>+Tabla3[[#This Row],[VALOR PAGADO]]/Tabla3[[#This Row],[VALOR TOTAL ]]</f>
        <v>0.97714286025874642</v>
      </c>
    </row>
    <row r="141" spans="1:12" x14ac:dyDescent="0.25">
      <c r="A141" t="s">
        <v>186</v>
      </c>
      <c r="B141">
        <v>80097915</v>
      </c>
      <c r="C141">
        <v>203</v>
      </c>
      <c r="D141">
        <v>2024</v>
      </c>
      <c r="E141">
        <v>1524</v>
      </c>
      <c r="F141" t="s">
        <v>187</v>
      </c>
      <c r="G141" t="s">
        <v>35</v>
      </c>
      <c r="H141" t="s">
        <v>36</v>
      </c>
      <c r="I141" s="2">
        <v>184533333</v>
      </c>
      <c r="J141" s="1">
        <v>167466667</v>
      </c>
      <c r="K141" s="3">
        <f>+Tabla3[[#This Row],[VALOR PAGADO]]/Tabla3[[#This Row],[VALOR TOTAL ]]</f>
        <v>0.90751445431270672</v>
      </c>
    </row>
    <row r="142" spans="1:12" s="4" customFormat="1" x14ac:dyDescent="0.25">
      <c r="A142" s="4" t="s">
        <v>188</v>
      </c>
      <c r="B142" s="4">
        <v>1026574101</v>
      </c>
      <c r="C142" s="4">
        <v>204</v>
      </c>
      <c r="D142" s="4">
        <v>2024</v>
      </c>
      <c r="E142" s="4">
        <v>198724</v>
      </c>
      <c r="F142" s="4" t="s">
        <v>126</v>
      </c>
      <c r="G142" s="4" t="s">
        <v>116</v>
      </c>
      <c r="H142" s="4" t="s">
        <v>14</v>
      </c>
      <c r="I142" s="5">
        <v>85166667</v>
      </c>
      <c r="J142" s="6">
        <v>53290000</v>
      </c>
      <c r="K142" s="7">
        <f>+Tabla3[[#This Row],[VALOR PAGADO]]/Tabla3[[#This Row],[VALOR TOTAL ]]</f>
        <v>0.62571428326530609</v>
      </c>
      <c r="L142" s="4" t="s">
        <v>1962</v>
      </c>
    </row>
    <row r="143" spans="1:12" x14ac:dyDescent="0.25">
      <c r="A143" t="s">
        <v>189</v>
      </c>
      <c r="B143">
        <v>1143338386</v>
      </c>
      <c r="C143">
        <v>205</v>
      </c>
      <c r="D143">
        <v>2024</v>
      </c>
      <c r="E143">
        <v>1424</v>
      </c>
      <c r="F143" t="s">
        <v>31</v>
      </c>
      <c r="G143" t="s">
        <v>32</v>
      </c>
      <c r="H143" t="s">
        <v>32</v>
      </c>
      <c r="I143" s="2">
        <v>105581408</v>
      </c>
      <c r="J143" s="1">
        <v>103771441</v>
      </c>
      <c r="K143" s="3">
        <f>+Tabla3[[#This Row],[VALOR PAGADO]]/Tabla3[[#This Row],[VALOR TOTAL ]]</f>
        <v>0.98285714280302072</v>
      </c>
    </row>
    <row r="144" spans="1:12" s="4" customFormat="1" x14ac:dyDescent="0.25">
      <c r="A144" s="4" t="s">
        <v>190</v>
      </c>
      <c r="B144" s="4">
        <v>1022398093</v>
      </c>
      <c r="C144" s="4">
        <v>206</v>
      </c>
      <c r="D144" s="4">
        <v>2024</v>
      </c>
      <c r="E144" s="4">
        <v>9824</v>
      </c>
      <c r="F144" s="4" t="s">
        <v>12</v>
      </c>
      <c r="G144" s="4" t="s">
        <v>13</v>
      </c>
      <c r="H144" s="4" t="s">
        <v>14</v>
      </c>
      <c r="I144" s="5">
        <v>86333333</v>
      </c>
      <c r="J144" s="6">
        <v>79920000</v>
      </c>
      <c r="K144" s="7">
        <f>+Tabla3[[#This Row],[VALOR PAGADO]]/Tabla3[[#This Row],[VALOR TOTAL ]]</f>
        <v>0.92571428928847221</v>
      </c>
      <c r="L144" s="4" t="s">
        <v>1962</v>
      </c>
    </row>
    <row r="145" spans="1:12" x14ac:dyDescent="0.25">
      <c r="A145" t="s">
        <v>191</v>
      </c>
      <c r="B145">
        <v>1018432464</v>
      </c>
      <c r="C145">
        <v>207</v>
      </c>
      <c r="D145">
        <v>2024</v>
      </c>
      <c r="E145">
        <v>16224</v>
      </c>
      <c r="F145" t="s">
        <v>20</v>
      </c>
      <c r="G145" t="s">
        <v>21</v>
      </c>
      <c r="H145" t="s">
        <v>22</v>
      </c>
      <c r="I145" s="2">
        <v>93670500</v>
      </c>
      <c r="J145" s="1">
        <v>93670500</v>
      </c>
      <c r="K145" s="3">
        <f>+Tabla3[[#This Row],[VALOR PAGADO]]/Tabla3[[#This Row],[VALOR TOTAL ]]</f>
        <v>1</v>
      </c>
    </row>
    <row r="146" spans="1:12" x14ac:dyDescent="0.25">
      <c r="A146" t="s">
        <v>192</v>
      </c>
      <c r="B146">
        <v>1016016129</v>
      </c>
      <c r="C146">
        <v>208</v>
      </c>
      <c r="D146">
        <v>2024</v>
      </c>
      <c r="E146">
        <v>7124</v>
      </c>
      <c r="F146" t="s">
        <v>193</v>
      </c>
      <c r="G146" t="s">
        <v>152</v>
      </c>
      <c r="H146" t="s">
        <v>14</v>
      </c>
      <c r="I146" s="2">
        <v>128333332</v>
      </c>
      <c r="J146" s="1">
        <v>126500000</v>
      </c>
      <c r="K146" s="3">
        <f>+Tabla3[[#This Row],[VALOR PAGADO]]/Tabla3[[#This Row],[VALOR TOTAL ]]</f>
        <v>0.98571429595547322</v>
      </c>
    </row>
    <row r="147" spans="1:12" x14ac:dyDescent="0.25">
      <c r="A147" t="s">
        <v>194</v>
      </c>
      <c r="B147">
        <v>1015420240</v>
      </c>
      <c r="C147">
        <v>209</v>
      </c>
      <c r="D147">
        <v>2024</v>
      </c>
      <c r="E147">
        <v>9224</v>
      </c>
      <c r="F147" t="s">
        <v>126</v>
      </c>
      <c r="G147" t="s">
        <v>116</v>
      </c>
      <c r="H147" t="s">
        <v>14</v>
      </c>
      <c r="I147" s="2">
        <v>103500000</v>
      </c>
      <c r="J147" s="1">
        <v>94200000</v>
      </c>
      <c r="K147" s="3">
        <f>+Tabla3[[#This Row],[VALOR PAGADO]]/Tabla3[[#This Row],[VALOR TOTAL ]]</f>
        <v>0.91014492753623188</v>
      </c>
    </row>
    <row r="148" spans="1:12" x14ac:dyDescent="0.25">
      <c r="A148" t="s">
        <v>195</v>
      </c>
      <c r="B148">
        <v>1054095504</v>
      </c>
      <c r="C148">
        <v>210</v>
      </c>
      <c r="D148">
        <v>2024</v>
      </c>
      <c r="E148">
        <v>13524</v>
      </c>
      <c r="F148" t="s">
        <v>17</v>
      </c>
      <c r="G148" t="s">
        <v>18</v>
      </c>
      <c r="H148" t="s">
        <v>14</v>
      </c>
      <c r="I148" s="2">
        <v>88743500</v>
      </c>
      <c r="J148" s="1">
        <v>77864800</v>
      </c>
      <c r="K148" s="3">
        <f>+Tabla3[[#This Row],[VALOR PAGADO]]/Tabla3[[#This Row],[VALOR TOTAL ]]</f>
        <v>0.87741412047079503</v>
      </c>
    </row>
    <row r="149" spans="1:12" x14ac:dyDescent="0.25">
      <c r="A149" t="s">
        <v>196</v>
      </c>
      <c r="B149">
        <v>1017129706</v>
      </c>
      <c r="C149">
        <v>211</v>
      </c>
      <c r="D149">
        <v>2024</v>
      </c>
      <c r="E149">
        <v>1624</v>
      </c>
      <c r="F149" t="s">
        <v>197</v>
      </c>
      <c r="G149" t="s">
        <v>35</v>
      </c>
      <c r="H149" t="s">
        <v>36</v>
      </c>
      <c r="I149" s="2">
        <v>70583333</v>
      </c>
      <c r="J149" s="1">
        <v>69373333</v>
      </c>
      <c r="K149" s="3">
        <f>+Tabla3[[#This Row],[VALOR PAGADO]]/Tabla3[[#This Row],[VALOR TOTAL ]]</f>
        <v>0.98285714277618486</v>
      </c>
    </row>
    <row r="150" spans="1:12" x14ac:dyDescent="0.25">
      <c r="A150" t="s">
        <v>198</v>
      </c>
      <c r="B150">
        <v>1118562863</v>
      </c>
      <c r="C150">
        <v>212</v>
      </c>
      <c r="D150">
        <v>2024</v>
      </c>
      <c r="E150">
        <v>224</v>
      </c>
      <c r="F150" t="s">
        <v>199</v>
      </c>
      <c r="G150" t="s">
        <v>200</v>
      </c>
      <c r="H150" t="s">
        <v>201</v>
      </c>
      <c r="I150" s="2">
        <v>51000000</v>
      </c>
      <c r="J150" s="1">
        <v>49350000</v>
      </c>
      <c r="K150" s="3">
        <f>+Tabla3[[#This Row],[VALOR PAGADO]]/Tabla3[[#This Row],[VALOR TOTAL ]]</f>
        <v>0.96764705882352942</v>
      </c>
    </row>
    <row r="151" spans="1:12" s="4" customFormat="1" x14ac:dyDescent="0.25">
      <c r="A151" s="4" t="s">
        <v>202</v>
      </c>
      <c r="B151" s="4">
        <v>80871171</v>
      </c>
      <c r="C151" s="4">
        <v>213</v>
      </c>
      <c r="D151" s="4">
        <v>2024</v>
      </c>
      <c r="E151" s="4">
        <v>65224</v>
      </c>
      <c r="F151" s="4" t="s">
        <v>31</v>
      </c>
      <c r="G151" s="4" t="s">
        <v>32</v>
      </c>
      <c r="H151" s="4" t="s">
        <v>32</v>
      </c>
      <c r="I151" s="5">
        <v>116666667</v>
      </c>
      <c r="J151" s="6">
        <v>6666666</v>
      </c>
      <c r="K151" s="7">
        <f>+Tabla3[[#This Row],[VALOR PAGADO]]/Tabla3[[#This Row],[VALOR TOTAL ]]</f>
        <v>5.714285126530614E-2</v>
      </c>
      <c r="L151" s="4" t="s">
        <v>1942</v>
      </c>
    </row>
    <row r="152" spans="1:12" x14ac:dyDescent="0.25">
      <c r="A152" t="s">
        <v>203</v>
      </c>
      <c r="B152">
        <v>1144158198</v>
      </c>
      <c r="C152">
        <v>214</v>
      </c>
      <c r="D152">
        <v>2024</v>
      </c>
      <c r="E152">
        <v>7024</v>
      </c>
      <c r="F152" t="s">
        <v>193</v>
      </c>
      <c r="G152" t="s">
        <v>152</v>
      </c>
      <c r="H152" t="s">
        <v>14</v>
      </c>
      <c r="I152" s="2">
        <v>127966667</v>
      </c>
      <c r="J152" s="1">
        <v>126500000</v>
      </c>
      <c r="K152" s="3">
        <f>+Tabla3[[#This Row],[VALOR PAGADO]]/Tabla3[[#This Row],[VALOR TOTAL ]]</f>
        <v>0.98853867937343398</v>
      </c>
    </row>
    <row r="153" spans="1:12" x14ac:dyDescent="0.25">
      <c r="A153" t="s">
        <v>204</v>
      </c>
      <c r="B153">
        <v>55301203</v>
      </c>
      <c r="C153">
        <v>215</v>
      </c>
      <c r="D153">
        <v>2024</v>
      </c>
      <c r="E153">
        <v>1324</v>
      </c>
      <c r="F153" t="s">
        <v>187</v>
      </c>
      <c r="G153" t="s">
        <v>35</v>
      </c>
      <c r="H153" t="s">
        <v>36</v>
      </c>
      <c r="I153" s="2">
        <v>161466667</v>
      </c>
      <c r="J153" s="1">
        <v>161000000</v>
      </c>
      <c r="K153" s="3">
        <f>+Tabla3[[#This Row],[VALOR PAGADO]]/Tabla3[[#This Row],[VALOR TOTAL ]]</f>
        <v>0.99710982453115227</v>
      </c>
    </row>
    <row r="154" spans="1:12" x14ac:dyDescent="0.25">
      <c r="A154" t="s">
        <v>205</v>
      </c>
      <c r="B154">
        <v>1094274568</v>
      </c>
      <c r="C154">
        <v>216</v>
      </c>
      <c r="D154">
        <v>2024</v>
      </c>
      <c r="E154">
        <v>16524</v>
      </c>
      <c r="F154" t="s">
        <v>20</v>
      </c>
      <c r="G154" t="s">
        <v>21</v>
      </c>
      <c r="H154" t="s">
        <v>22</v>
      </c>
      <c r="I154" s="2">
        <v>92000000</v>
      </c>
      <c r="J154" s="1">
        <v>91733333</v>
      </c>
      <c r="K154" s="3">
        <f>+Tabla3[[#This Row],[VALOR PAGADO]]/Tabla3[[#This Row],[VALOR TOTAL ]]</f>
        <v>0.99710144565217396</v>
      </c>
    </row>
    <row r="155" spans="1:12" x14ac:dyDescent="0.25">
      <c r="A155" t="s">
        <v>206</v>
      </c>
      <c r="B155">
        <v>52703885</v>
      </c>
      <c r="C155">
        <v>218</v>
      </c>
      <c r="D155">
        <v>2024</v>
      </c>
      <c r="E155">
        <v>4024</v>
      </c>
      <c r="F155" t="s">
        <v>31</v>
      </c>
      <c r="G155" t="s">
        <v>32</v>
      </c>
      <c r="H155" t="s">
        <v>32</v>
      </c>
      <c r="I155" s="2">
        <v>107137505</v>
      </c>
      <c r="J155" s="1">
        <v>107137505</v>
      </c>
      <c r="K155" s="3">
        <f>+Tabla3[[#This Row],[VALOR PAGADO]]/Tabla3[[#This Row],[VALOR TOTAL ]]</f>
        <v>1</v>
      </c>
    </row>
    <row r="156" spans="1:12" x14ac:dyDescent="0.25">
      <c r="A156" t="s">
        <v>207</v>
      </c>
      <c r="B156">
        <v>52848529</v>
      </c>
      <c r="C156">
        <v>219</v>
      </c>
      <c r="D156">
        <v>2024</v>
      </c>
      <c r="E156">
        <v>324</v>
      </c>
      <c r="F156" t="s">
        <v>199</v>
      </c>
      <c r="G156" t="s">
        <v>200</v>
      </c>
      <c r="H156" t="s">
        <v>201</v>
      </c>
      <c r="I156" s="2">
        <v>86000000</v>
      </c>
      <c r="J156" s="1">
        <v>86000000</v>
      </c>
      <c r="K156" s="3">
        <f>+Tabla3[[#This Row],[VALOR PAGADO]]/Tabla3[[#This Row],[VALOR TOTAL ]]</f>
        <v>1</v>
      </c>
    </row>
    <row r="157" spans="1:12" x14ac:dyDescent="0.25">
      <c r="A157" t="s">
        <v>208</v>
      </c>
      <c r="B157">
        <v>10299750</v>
      </c>
      <c r="C157">
        <v>220</v>
      </c>
      <c r="D157">
        <v>2024</v>
      </c>
      <c r="E157">
        <v>6824</v>
      </c>
      <c r="F157" t="s">
        <v>126</v>
      </c>
      <c r="G157" t="s">
        <v>116</v>
      </c>
      <c r="H157" t="s">
        <v>14</v>
      </c>
      <c r="I157" s="2">
        <v>126500000</v>
      </c>
      <c r="J157" s="1">
        <v>115500000</v>
      </c>
      <c r="K157" s="3">
        <f>+Tabla3[[#This Row],[VALOR PAGADO]]/Tabla3[[#This Row],[VALOR TOTAL ]]</f>
        <v>0.91304347826086951</v>
      </c>
    </row>
    <row r="158" spans="1:12" x14ac:dyDescent="0.25">
      <c r="A158" t="s">
        <v>209</v>
      </c>
      <c r="B158">
        <v>93299015</v>
      </c>
      <c r="C158">
        <v>221</v>
      </c>
      <c r="D158">
        <v>2024</v>
      </c>
      <c r="E158">
        <v>2824</v>
      </c>
      <c r="F158" t="s">
        <v>31</v>
      </c>
      <c r="G158" t="s">
        <v>32</v>
      </c>
      <c r="H158" t="s">
        <v>32</v>
      </c>
      <c r="I158" s="2">
        <v>94388112</v>
      </c>
      <c r="J158" s="1">
        <v>94388112</v>
      </c>
      <c r="K158" s="3">
        <f>+Tabla3[[#This Row],[VALOR PAGADO]]/Tabla3[[#This Row],[VALOR TOTAL ]]</f>
        <v>1</v>
      </c>
    </row>
    <row r="159" spans="1:12" x14ac:dyDescent="0.25">
      <c r="A159" t="s">
        <v>210</v>
      </c>
      <c r="B159">
        <v>79368123</v>
      </c>
      <c r="C159">
        <v>222</v>
      </c>
      <c r="D159">
        <v>2024</v>
      </c>
      <c r="E159">
        <v>1624</v>
      </c>
      <c r="F159" t="s">
        <v>31</v>
      </c>
      <c r="G159" t="s">
        <v>32</v>
      </c>
      <c r="H159" t="s">
        <v>32</v>
      </c>
      <c r="I159" s="2">
        <v>105000000</v>
      </c>
      <c r="J159" s="1">
        <v>103200000</v>
      </c>
      <c r="K159" s="3">
        <f>+Tabla3[[#This Row],[VALOR PAGADO]]/Tabla3[[#This Row],[VALOR TOTAL ]]</f>
        <v>0.98285714285714287</v>
      </c>
    </row>
    <row r="160" spans="1:12" x14ac:dyDescent="0.25">
      <c r="A160" t="s">
        <v>211</v>
      </c>
      <c r="B160">
        <v>79553508</v>
      </c>
      <c r="C160">
        <v>223</v>
      </c>
      <c r="D160">
        <v>2024</v>
      </c>
      <c r="E160">
        <v>6424</v>
      </c>
      <c r="F160" t="s">
        <v>17</v>
      </c>
      <c r="G160" t="s">
        <v>18</v>
      </c>
      <c r="H160" t="s">
        <v>14</v>
      </c>
      <c r="I160" s="2">
        <v>44000000</v>
      </c>
      <c r="J160" s="1">
        <v>44000000</v>
      </c>
      <c r="K160" s="3">
        <f>+Tabla3[[#This Row],[VALOR PAGADO]]/Tabla3[[#This Row],[VALOR TOTAL ]]</f>
        <v>1</v>
      </c>
    </row>
    <row r="161" spans="1:11" x14ac:dyDescent="0.25">
      <c r="A161" t="s">
        <v>212</v>
      </c>
      <c r="B161">
        <v>74185973</v>
      </c>
      <c r="C161">
        <v>224</v>
      </c>
      <c r="D161">
        <v>2024</v>
      </c>
      <c r="E161">
        <v>13224</v>
      </c>
      <c r="F161" t="s">
        <v>17</v>
      </c>
      <c r="G161" t="s">
        <v>18</v>
      </c>
      <c r="H161" t="s">
        <v>14</v>
      </c>
      <c r="I161" s="2">
        <v>96333333</v>
      </c>
      <c r="J161" s="1">
        <v>92650000</v>
      </c>
      <c r="K161" s="3">
        <f>+Tabla3[[#This Row],[VALOR PAGADO]]/Tabla3[[#This Row],[VALOR TOTAL ]]</f>
        <v>0.96176470921025847</v>
      </c>
    </row>
    <row r="162" spans="1:11" s="4" customFormat="1" x14ac:dyDescent="0.25">
      <c r="A162" s="4" t="s">
        <v>213</v>
      </c>
      <c r="B162" s="4">
        <v>1032381795</v>
      </c>
      <c r="C162" s="4">
        <v>225</v>
      </c>
      <c r="D162" s="4">
        <v>2024</v>
      </c>
      <c r="E162" s="4">
        <v>2324</v>
      </c>
      <c r="F162" s="4" t="s">
        <v>31</v>
      </c>
      <c r="G162" s="4" t="s">
        <v>32</v>
      </c>
      <c r="H162" s="4" t="s">
        <v>32</v>
      </c>
      <c r="I162" s="5">
        <v>49593333</v>
      </c>
      <c r="J162" s="6">
        <v>49163333</v>
      </c>
      <c r="K162" s="7">
        <f>+Tabla3[[#This Row],[VALOR PAGADO]]/Tabla3[[#This Row],[VALOR TOTAL ]]</f>
        <v>0.99132947971050867</v>
      </c>
    </row>
    <row r="163" spans="1:11" x14ac:dyDescent="0.25">
      <c r="A163" t="s">
        <v>214</v>
      </c>
      <c r="B163">
        <v>34549963</v>
      </c>
      <c r="C163">
        <v>226</v>
      </c>
      <c r="D163">
        <v>2024</v>
      </c>
      <c r="E163">
        <v>14024</v>
      </c>
      <c r="F163" t="s">
        <v>177</v>
      </c>
      <c r="G163" t="s">
        <v>47</v>
      </c>
      <c r="H163" t="s">
        <v>14</v>
      </c>
      <c r="I163" s="2">
        <v>88000000</v>
      </c>
      <c r="J163" s="1">
        <v>88000000</v>
      </c>
      <c r="K163" s="3">
        <f>+Tabla3[[#This Row],[VALOR PAGADO]]/Tabla3[[#This Row],[VALOR TOTAL ]]</f>
        <v>1</v>
      </c>
    </row>
    <row r="164" spans="1:11" x14ac:dyDescent="0.25">
      <c r="A164" t="s">
        <v>215</v>
      </c>
      <c r="B164">
        <v>1233489111</v>
      </c>
      <c r="C164">
        <v>227</v>
      </c>
      <c r="D164">
        <v>2024</v>
      </c>
      <c r="E164">
        <v>10224</v>
      </c>
      <c r="F164" t="s">
        <v>126</v>
      </c>
      <c r="G164" t="s">
        <v>116</v>
      </c>
      <c r="H164" t="s">
        <v>14</v>
      </c>
      <c r="I164" s="2">
        <v>41736380</v>
      </c>
      <c r="J164" s="1">
        <v>37324248.399999999</v>
      </c>
      <c r="K164" s="3">
        <f>+Tabla3[[#This Row],[VALOR PAGADO]]/Tabla3[[#This Row],[VALOR TOTAL ]]</f>
        <v>0.89428571428571424</v>
      </c>
    </row>
    <row r="165" spans="1:11" x14ac:dyDescent="0.25">
      <c r="A165" t="s">
        <v>216</v>
      </c>
      <c r="B165">
        <v>1032489538</v>
      </c>
      <c r="C165">
        <v>228</v>
      </c>
      <c r="D165">
        <v>2024</v>
      </c>
      <c r="E165">
        <v>1924</v>
      </c>
      <c r="F165" t="s">
        <v>217</v>
      </c>
      <c r="G165" t="s">
        <v>35</v>
      </c>
      <c r="H165" t="s">
        <v>36</v>
      </c>
      <c r="I165" s="2">
        <v>154777333</v>
      </c>
      <c r="J165" s="1">
        <v>136691730</v>
      </c>
      <c r="K165" s="3">
        <f>+Tabla3[[#This Row],[VALOR PAGADO]]/Tabla3[[#This Row],[VALOR TOTAL ]]</f>
        <v>0.8831508293271858</v>
      </c>
    </row>
    <row r="166" spans="1:11" x14ac:dyDescent="0.25">
      <c r="A166" t="s">
        <v>218</v>
      </c>
      <c r="B166">
        <v>1020811212</v>
      </c>
      <c r="C166">
        <v>229</v>
      </c>
      <c r="D166">
        <v>2024</v>
      </c>
      <c r="E166">
        <v>3224</v>
      </c>
      <c r="F166" t="s">
        <v>169</v>
      </c>
      <c r="G166" t="s">
        <v>35</v>
      </c>
      <c r="H166" t="s">
        <v>36</v>
      </c>
      <c r="I166" s="2">
        <v>154777333</v>
      </c>
      <c r="J166" s="1">
        <v>151646000</v>
      </c>
      <c r="K166" s="3">
        <f>+Tabla3[[#This Row],[VALOR PAGADO]]/Tabla3[[#This Row],[VALOR TOTAL ]]</f>
        <v>0.97976878823722846</v>
      </c>
    </row>
    <row r="167" spans="1:11" x14ac:dyDescent="0.25">
      <c r="A167" t="s">
        <v>219</v>
      </c>
      <c r="B167">
        <v>3109380</v>
      </c>
      <c r="C167">
        <v>230</v>
      </c>
      <c r="D167">
        <v>2024</v>
      </c>
      <c r="E167">
        <v>11624</v>
      </c>
      <c r="F167" t="s">
        <v>220</v>
      </c>
      <c r="G167" t="s">
        <v>221</v>
      </c>
      <c r="H167" t="s">
        <v>14</v>
      </c>
      <c r="I167" s="2">
        <v>122500000</v>
      </c>
      <c r="J167" s="1">
        <v>120050000</v>
      </c>
      <c r="K167" s="3">
        <f>+Tabla3[[#This Row],[VALOR PAGADO]]/Tabla3[[#This Row],[VALOR TOTAL ]]</f>
        <v>0.98</v>
      </c>
    </row>
    <row r="168" spans="1:11" x14ac:dyDescent="0.25">
      <c r="A168" t="s">
        <v>222</v>
      </c>
      <c r="B168">
        <v>1018440758</v>
      </c>
      <c r="C168">
        <v>231</v>
      </c>
      <c r="D168">
        <v>2024</v>
      </c>
      <c r="E168">
        <v>9424</v>
      </c>
      <c r="F168" t="s">
        <v>223</v>
      </c>
      <c r="G168" t="s">
        <v>159</v>
      </c>
      <c r="H168" t="s">
        <v>14</v>
      </c>
      <c r="I168" s="2">
        <v>97750000</v>
      </c>
      <c r="J168" s="1">
        <v>88966666.670000002</v>
      </c>
      <c r="K168" s="3">
        <f>+Tabla3[[#This Row],[VALOR PAGADO]]/Tabla3[[#This Row],[VALOR TOTAL ]]</f>
        <v>0.9101449275703325</v>
      </c>
    </row>
    <row r="169" spans="1:11" x14ac:dyDescent="0.25">
      <c r="A169" t="s">
        <v>224</v>
      </c>
      <c r="B169">
        <v>1010221887</v>
      </c>
      <c r="C169">
        <v>232</v>
      </c>
      <c r="D169">
        <v>2024</v>
      </c>
      <c r="E169">
        <v>20424</v>
      </c>
      <c r="F169" t="s">
        <v>20</v>
      </c>
      <c r="G169" t="s">
        <v>21</v>
      </c>
      <c r="H169" t="s">
        <v>22</v>
      </c>
      <c r="I169" s="2">
        <v>40000000</v>
      </c>
      <c r="J169" s="1">
        <v>40000000</v>
      </c>
      <c r="K169" s="3">
        <f>+Tabla3[[#This Row],[VALOR PAGADO]]/Tabla3[[#This Row],[VALOR TOTAL ]]</f>
        <v>1</v>
      </c>
    </row>
    <row r="170" spans="1:11" s="4" customFormat="1" x14ac:dyDescent="0.25">
      <c r="A170" s="4" t="s">
        <v>225</v>
      </c>
      <c r="B170" s="4">
        <v>1013682135</v>
      </c>
      <c r="C170" s="4">
        <v>233</v>
      </c>
      <c r="D170" s="4">
        <v>2024</v>
      </c>
      <c r="E170" s="4">
        <v>108924</v>
      </c>
      <c r="F170" s="4" t="s">
        <v>20</v>
      </c>
      <c r="G170" s="4" t="s">
        <v>21</v>
      </c>
      <c r="H170" s="4" t="s">
        <v>22</v>
      </c>
      <c r="I170" s="5">
        <v>56698067</v>
      </c>
      <c r="J170" s="6">
        <v>2369000</v>
      </c>
      <c r="K170" s="7">
        <f>+Tabla3[[#This Row],[VALOR PAGADO]]/Tabla3[[#This Row],[VALOR TOTAL ]]</f>
        <v>4.1782729559369285E-2</v>
      </c>
    </row>
    <row r="171" spans="1:11" x14ac:dyDescent="0.25">
      <c r="A171" t="s">
        <v>226</v>
      </c>
      <c r="B171">
        <v>33700531</v>
      </c>
      <c r="C171">
        <v>234</v>
      </c>
      <c r="D171">
        <v>2024</v>
      </c>
      <c r="E171">
        <v>20624</v>
      </c>
      <c r="F171" t="s">
        <v>20</v>
      </c>
      <c r="G171" t="s">
        <v>21</v>
      </c>
      <c r="H171" t="s">
        <v>22</v>
      </c>
      <c r="I171" s="2">
        <v>52800000</v>
      </c>
      <c r="J171" s="1">
        <v>52800000</v>
      </c>
      <c r="K171" s="3">
        <f>+Tabla3[[#This Row],[VALOR PAGADO]]/Tabla3[[#This Row],[VALOR TOTAL ]]</f>
        <v>1</v>
      </c>
    </row>
    <row r="172" spans="1:11" x14ac:dyDescent="0.25">
      <c r="A172" t="s">
        <v>227</v>
      </c>
      <c r="B172">
        <v>93153827</v>
      </c>
      <c r="C172">
        <v>236</v>
      </c>
      <c r="D172">
        <v>2024</v>
      </c>
      <c r="E172">
        <v>20724</v>
      </c>
      <c r="F172" t="s">
        <v>20</v>
      </c>
      <c r="G172" t="s">
        <v>21</v>
      </c>
      <c r="H172" t="s">
        <v>22</v>
      </c>
      <c r="I172" s="2">
        <v>32335832</v>
      </c>
      <c r="J172" s="1">
        <v>32335832</v>
      </c>
      <c r="K172" s="3">
        <f>+Tabla3[[#This Row],[VALOR PAGADO]]/Tabla3[[#This Row],[VALOR TOTAL ]]</f>
        <v>1</v>
      </c>
    </row>
    <row r="173" spans="1:11" x14ac:dyDescent="0.25">
      <c r="A173" t="s">
        <v>228</v>
      </c>
      <c r="B173">
        <v>1026292671</v>
      </c>
      <c r="C173">
        <v>237</v>
      </c>
      <c r="D173">
        <v>2024</v>
      </c>
      <c r="E173">
        <v>10524</v>
      </c>
      <c r="F173" t="s">
        <v>158</v>
      </c>
      <c r="G173" t="s">
        <v>159</v>
      </c>
      <c r="H173" t="s">
        <v>14</v>
      </c>
      <c r="I173" s="2">
        <v>86104134</v>
      </c>
      <c r="J173" s="1">
        <v>85854556.799999997</v>
      </c>
      <c r="K173" s="3">
        <f>+Tabla3[[#This Row],[VALOR PAGADO]]/Tabla3[[#This Row],[VALOR TOTAL ]]</f>
        <v>0.99710144927536226</v>
      </c>
    </row>
    <row r="174" spans="1:11" x14ac:dyDescent="0.25">
      <c r="A174" t="s">
        <v>229</v>
      </c>
      <c r="B174">
        <v>1065824915</v>
      </c>
      <c r="C174">
        <v>238</v>
      </c>
      <c r="D174">
        <v>2024</v>
      </c>
      <c r="E174">
        <v>10124</v>
      </c>
      <c r="F174" t="s">
        <v>56</v>
      </c>
      <c r="G174" t="s">
        <v>57</v>
      </c>
      <c r="H174" t="s">
        <v>14</v>
      </c>
      <c r="I174" s="2">
        <v>110833333</v>
      </c>
      <c r="J174" s="1">
        <v>108933333</v>
      </c>
      <c r="K174" s="3">
        <f>+Tabla3[[#This Row],[VALOR PAGADO]]/Tabla3[[#This Row],[VALOR TOTAL ]]</f>
        <v>0.98285714280558534</v>
      </c>
    </row>
    <row r="175" spans="1:11" x14ac:dyDescent="0.25">
      <c r="A175" t="s">
        <v>230</v>
      </c>
      <c r="B175">
        <v>49765525</v>
      </c>
      <c r="C175">
        <v>239</v>
      </c>
      <c r="D175">
        <v>2024</v>
      </c>
      <c r="E175">
        <v>9924</v>
      </c>
      <c r="F175" t="s">
        <v>231</v>
      </c>
      <c r="G175" t="s">
        <v>232</v>
      </c>
      <c r="H175" t="s">
        <v>14</v>
      </c>
      <c r="I175" s="2">
        <v>95700000</v>
      </c>
      <c r="J175" s="1">
        <v>95700000</v>
      </c>
      <c r="K175" s="3">
        <f>+Tabla3[[#This Row],[VALOR PAGADO]]/Tabla3[[#This Row],[VALOR TOTAL ]]</f>
        <v>1</v>
      </c>
    </row>
    <row r="176" spans="1:11" x14ac:dyDescent="0.25">
      <c r="A176" t="s">
        <v>233</v>
      </c>
      <c r="B176">
        <v>1152191656</v>
      </c>
      <c r="C176">
        <v>240</v>
      </c>
      <c r="D176">
        <v>2024</v>
      </c>
      <c r="E176">
        <v>9724</v>
      </c>
      <c r="F176" t="s">
        <v>231</v>
      </c>
      <c r="G176" t="s">
        <v>232</v>
      </c>
      <c r="H176" t="s">
        <v>14</v>
      </c>
      <c r="I176" s="2">
        <v>88000000</v>
      </c>
      <c r="J176" s="1">
        <v>87999999</v>
      </c>
      <c r="K176" s="3">
        <f>+Tabla3[[#This Row],[VALOR PAGADO]]/Tabla3[[#This Row],[VALOR TOTAL ]]</f>
        <v>0.99999998863636363</v>
      </c>
    </row>
    <row r="177" spans="1:12" s="4" customFormat="1" x14ac:dyDescent="0.25">
      <c r="A177" s="4" t="s">
        <v>234</v>
      </c>
      <c r="B177" s="4">
        <v>1085193465</v>
      </c>
      <c r="C177" s="4">
        <v>241</v>
      </c>
      <c r="D177" s="4">
        <v>2024</v>
      </c>
      <c r="E177" s="4">
        <v>10824</v>
      </c>
      <c r="F177" s="4" t="s">
        <v>158</v>
      </c>
      <c r="G177" s="4" t="s">
        <v>159</v>
      </c>
      <c r="H177" s="4" t="s">
        <v>14</v>
      </c>
      <c r="I177" s="5">
        <v>149500000</v>
      </c>
      <c r="J177" s="6">
        <v>92733333</v>
      </c>
      <c r="K177" s="7">
        <f>+Tabla3[[#This Row],[VALOR PAGADO]]/Tabla3[[#This Row],[VALOR TOTAL ]]</f>
        <v>0.62028985284280935</v>
      </c>
      <c r="L177" s="4" t="s">
        <v>1942</v>
      </c>
    </row>
    <row r="178" spans="1:12" x14ac:dyDescent="0.25">
      <c r="A178" t="s">
        <v>235</v>
      </c>
      <c r="B178">
        <v>52962616</v>
      </c>
      <c r="C178">
        <v>242</v>
      </c>
      <c r="D178">
        <v>2024</v>
      </c>
      <c r="E178">
        <v>12824</v>
      </c>
      <c r="F178" t="s">
        <v>236</v>
      </c>
      <c r="G178" t="s">
        <v>47</v>
      </c>
      <c r="H178" t="s">
        <v>14</v>
      </c>
      <c r="I178" s="2">
        <v>145833333</v>
      </c>
      <c r="J178" s="1">
        <v>137500000</v>
      </c>
      <c r="K178" s="3">
        <f>+Tabla3[[#This Row],[VALOR PAGADO]]/Tabla3[[#This Row],[VALOR TOTAL ]]</f>
        <v>0.94285714501224493</v>
      </c>
    </row>
    <row r="179" spans="1:12" x14ac:dyDescent="0.25">
      <c r="A179" t="s">
        <v>237</v>
      </c>
      <c r="B179">
        <v>1019062452</v>
      </c>
      <c r="C179">
        <v>243</v>
      </c>
      <c r="D179">
        <v>2024</v>
      </c>
      <c r="E179">
        <v>10324</v>
      </c>
      <c r="F179" t="s">
        <v>126</v>
      </c>
      <c r="G179" t="s">
        <v>116</v>
      </c>
      <c r="H179" t="s">
        <v>14</v>
      </c>
      <c r="I179" s="2">
        <v>80500000</v>
      </c>
      <c r="J179" s="1">
        <v>73266667</v>
      </c>
      <c r="K179" s="3">
        <f>+Tabla3[[#This Row],[VALOR PAGADO]]/Tabla3[[#This Row],[VALOR TOTAL ]]</f>
        <v>0.9101449316770186</v>
      </c>
    </row>
    <row r="180" spans="1:12" s="4" customFormat="1" x14ac:dyDescent="0.25">
      <c r="A180" s="4" t="s">
        <v>238</v>
      </c>
      <c r="B180" s="4">
        <v>1000214463</v>
      </c>
      <c r="C180" s="4">
        <v>244</v>
      </c>
      <c r="D180" s="4">
        <v>2024</v>
      </c>
      <c r="E180" s="4">
        <v>10424</v>
      </c>
      <c r="F180" s="4" t="s">
        <v>12</v>
      </c>
      <c r="G180" s="4" t="s">
        <v>13</v>
      </c>
      <c r="H180" s="4" t="s">
        <v>14</v>
      </c>
      <c r="I180" s="5">
        <v>37159824</v>
      </c>
      <c r="J180" s="6">
        <v>15689703</v>
      </c>
      <c r="K180" s="7">
        <f>+Tabla3[[#This Row],[VALOR PAGADO]]/Tabla3[[#This Row],[VALOR TOTAL ]]</f>
        <v>0.42222220966385632</v>
      </c>
      <c r="L180" s="4" t="s">
        <v>1942</v>
      </c>
    </row>
    <row r="181" spans="1:12" x14ac:dyDescent="0.25">
      <c r="A181" t="s">
        <v>239</v>
      </c>
      <c r="B181">
        <v>1014198813</v>
      </c>
      <c r="C181">
        <v>245</v>
      </c>
      <c r="D181">
        <v>2024</v>
      </c>
      <c r="E181">
        <v>2024</v>
      </c>
      <c r="F181" t="s">
        <v>31</v>
      </c>
      <c r="G181" t="s">
        <v>32</v>
      </c>
      <c r="H181" t="s">
        <v>32</v>
      </c>
      <c r="I181" s="2">
        <v>105000000</v>
      </c>
      <c r="J181" s="1">
        <v>102900000</v>
      </c>
      <c r="K181" s="3">
        <f>+Tabla3[[#This Row],[VALOR PAGADO]]/Tabla3[[#This Row],[VALOR TOTAL ]]</f>
        <v>0.98</v>
      </c>
    </row>
    <row r="182" spans="1:12" x14ac:dyDescent="0.25">
      <c r="A182" t="s">
        <v>240</v>
      </c>
      <c r="B182">
        <v>52525790</v>
      </c>
      <c r="C182">
        <v>246</v>
      </c>
      <c r="D182">
        <v>2024</v>
      </c>
      <c r="E182">
        <v>10724</v>
      </c>
      <c r="F182" t="s">
        <v>17</v>
      </c>
      <c r="G182" t="s">
        <v>18</v>
      </c>
      <c r="H182" t="s">
        <v>14</v>
      </c>
      <c r="I182" s="2">
        <v>108666666</v>
      </c>
      <c r="J182" s="1">
        <v>108666666</v>
      </c>
      <c r="K182" s="3">
        <f>+Tabla3[[#This Row],[VALOR PAGADO]]/Tabla3[[#This Row],[VALOR TOTAL ]]</f>
        <v>1</v>
      </c>
    </row>
    <row r="183" spans="1:12" x14ac:dyDescent="0.25">
      <c r="A183" t="s">
        <v>241</v>
      </c>
      <c r="B183">
        <v>1016069490</v>
      </c>
      <c r="C183">
        <v>247</v>
      </c>
      <c r="D183">
        <v>2024</v>
      </c>
      <c r="E183">
        <v>22424</v>
      </c>
      <c r="F183" t="s">
        <v>20</v>
      </c>
      <c r="G183" t="s">
        <v>21</v>
      </c>
      <c r="H183" t="s">
        <v>22</v>
      </c>
      <c r="I183" s="2">
        <v>57200000</v>
      </c>
      <c r="J183" s="1">
        <v>57199999</v>
      </c>
      <c r="K183" s="3">
        <f>+Tabla3[[#This Row],[VALOR PAGADO]]/Tabla3[[#This Row],[VALOR TOTAL ]]</f>
        <v>0.99999998251748257</v>
      </c>
    </row>
    <row r="184" spans="1:12" x14ac:dyDescent="0.25">
      <c r="A184" t="s">
        <v>242</v>
      </c>
      <c r="B184">
        <v>1118562823</v>
      </c>
      <c r="C184">
        <v>248</v>
      </c>
      <c r="D184">
        <v>2024</v>
      </c>
      <c r="E184">
        <v>11724</v>
      </c>
      <c r="F184" t="s">
        <v>243</v>
      </c>
      <c r="G184" t="s">
        <v>116</v>
      </c>
      <c r="H184" t="s">
        <v>14</v>
      </c>
      <c r="I184" s="2">
        <v>92000000</v>
      </c>
      <c r="J184" s="1">
        <v>91466667</v>
      </c>
      <c r="K184" s="3">
        <f>+Tabla3[[#This Row],[VALOR PAGADO]]/Tabla3[[#This Row],[VALOR TOTAL ]]</f>
        <v>0.99420290217391305</v>
      </c>
    </row>
    <row r="185" spans="1:12" x14ac:dyDescent="0.25">
      <c r="A185" t="s">
        <v>244</v>
      </c>
      <c r="B185">
        <v>1023907820</v>
      </c>
      <c r="C185">
        <v>249</v>
      </c>
      <c r="D185">
        <v>2024</v>
      </c>
      <c r="E185">
        <v>11524</v>
      </c>
      <c r="F185" t="s">
        <v>56</v>
      </c>
      <c r="G185" t="s">
        <v>57</v>
      </c>
      <c r="H185" t="s">
        <v>14</v>
      </c>
      <c r="I185" s="2">
        <v>47156422</v>
      </c>
      <c r="J185" s="1">
        <v>46213293</v>
      </c>
      <c r="K185" s="3">
        <f>+Tabla3[[#This Row],[VALOR PAGADO]]/Tabla3[[#This Row],[VALOR TOTAL ]]</f>
        <v>0.97999998812462918</v>
      </c>
    </row>
    <row r="186" spans="1:12" x14ac:dyDescent="0.25">
      <c r="A186" t="s">
        <v>245</v>
      </c>
      <c r="B186">
        <v>1014206275</v>
      </c>
      <c r="C186">
        <v>250</v>
      </c>
      <c r="D186">
        <v>2024</v>
      </c>
      <c r="E186">
        <v>2424</v>
      </c>
      <c r="F186" t="s">
        <v>31</v>
      </c>
      <c r="G186" t="s">
        <v>32</v>
      </c>
      <c r="H186" t="s">
        <v>32</v>
      </c>
      <c r="I186" s="2">
        <v>156800000</v>
      </c>
      <c r="J186" s="1">
        <v>153664000</v>
      </c>
      <c r="K186" s="3">
        <f>+Tabla3[[#This Row],[VALOR PAGADO]]/Tabla3[[#This Row],[VALOR TOTAL ]]</f>
        <v>0.98</v>
      </c>
    </row>
    <row r="187" spans="1:12" s="4" customFormat="1" x14ac:dyDescent="0.25">
      <c r="A187" s="4" t="s">
        <v>246</v>
      </c>
      <c r="B187" s="4">
        <v>35417492</v>
      </c>
      <c r="C187" s="4">
        <v>251</v>
      </c>
      <c r="D187" s="4">
        <v>2024</v>
      </c>
      <c r="E187" s="4">
        <v>1824</v>
      </c>
      <c r="F187" s="4" t="s">
        <v>31</v>
      </c>
      <c r="G187" s="4" t="s">
        <v>32</v>
      </c>
      <c r="H187" s="4" t="s">
        <v>32</v>
      </c>
      <c r="I187" s="5">
        <v>76000000</v>
      </c>
      <c r="J187" s="6">
        <v>32616667</v>
      </c>
      <c r="K187" s="7">
        <f>+Tabla3[[#This Row],[VALOR PAGADO]]/Tabla3[[#This Row],[VALOR TOTAL ]]</f>
        <v>0.42916667105263157</v>
      </c>
      <c r="L187" s="4" t="s">
        <v>1942</v>
      </c>
    </row>
    <row r="188" spans="1:12" x14ac:dyDescent="0.25">
      <c r="A188" t="s">
        <v>247</v>
      </c>
      <c r="B188">
        <v>1121901659</v>
      </c>
      <c r="C188">
        <v>252</v>
      </c>
      <c r="D188">
        <v>2024</v>
      </c>
      <c r="E188">
        <v>1924</v>
      </c>
      <c r="F188" t="s">
        <v>31</v>
      </c>
      <c r="G188" t="s">
        <v>32</v>
      </c>
      <c r="H188" t="s">
        <v>32</v>
      </c>
      <c r="I188" s="2">
        <v>85750000</v>
      </c>
      <c r="J188" s="1">
        <v>85750000</v>
      </c>
      <c r="K188" s="3">
        <f>+Tabla3[[#This Row],[VALOR PAGADO]]/Tabla3[[#This Row],[VALOR TOTAL ]]</f>
        <v>1</v>
      </c>
    </row>
    <row r="189" spans="1:12" x14ac:dyDescent="0.25">
      <c r="A189" t="s">
        <v>248</v>
      </c>
      <c r="B189">
        <v>65763535</v>
      </c>
      <c r="C189">
        <v>253</v>
      </c>
      <c r="D189">
        <v>2024</v>
      </c>
      <c r="E189">
        <v>22624</v>
      </c>
      <c r="F189" t="s">
        <v>17</v>
      </c>
      <c r="G189" t="s">
        <v>18</v>
      </c>
      <c r="H189" t="s">
        <v>14</v>
      </c>
      <c r="I189" s="2">
        <v>92000000</v>
      </c>
      <c r="J189" s="1">
        <v>90400000</v>
      </c>
      <c r="K189" s="3">
        <f>+Tabla3[[#This Row],[VALOR PAGADO]]/Tabla3[[#This Row],[VALOR TOTAL ]]</f>
        <v>0.9826086956521739</v>
      </c>
    </row>
    <row r="190" spans="1:12" x14ac:dyDescent="0.25">
      <c r="A190" t="s">
        <v>249</v>
      </c>
      <c r="B190">
        <v>35427050</v>
      </c>
      <c r="C190">
        <v>254</v>
      </c>
      <c r="D190">
        <v>2024</v>
      </c>
      <c r="E190">
        <v>3324</v>
      </c>
      <c r="F190" t="s">
        <v>31</v>
      </c>
      <c r="G190" t="s">
        <v>32</v>
      </c>
      <c r="H190" t="s">
        <v>32</v>
      </c>
      <c r="I190" s="2">
        <v>93442528</v>
      </c>
      <c r="J190" s="1">
        <v>85245815</v>
      </c>
      <c r="K190" s="3">
        <f>+Tabla3[[#This Row],[VALOR PAGADO]]/Tabla3[[#This Row],[VALOR TOTAL ]]</f>
        <v>0.91228070156663565</v>
      </c>
    </row>
    <row r="191" spans="1:12" x14ac:dyDescent="0.25">
      <c r="A191" t="s">
        <v>250</v>
      </c>
      <c r="B191">
        <v>79733238</v>
      </c>
      <c r="C191">
        <v>255</v>
      </c>
      <c r="D191">
        <v>2024</v>
      </c>
      <c r="E191">
        <v>15324</v>
      </c>
      <c r="F191" t="s">
        <v>180</v>
      </c>
      <c r="G191" t="s">
        <v>47</v>
      </c>
      <c r="H191" t="s">
        <v>14</v>
      </c>
      <c r="I191" s="2">
        <v>114000000</v>
      </c>
      <c r="J191" s="1">
        <v>114000000</v>
      </c>
      <c r="K191" s="3">
        <f>+Tabla3[[#This Row],[VALOR PAGADO]]/Tabla3[[#This Row],[VALOR TOTAL ]]</f>
        <v>1</v>
      </c>
    </row>
    <row r="192" spans="1:12" x14ac:dyDescent="0.25">
      <c r="A192" t="s">
        <v>251</v>
      </c>
      <c r="B192">
        <v>52927055</v>
      </c>
      <c r="C192">
        <v>256</v>
      </c>
      <c r="D192">
        <v>2024</v>
      </c>
      <c r="E192">
        <v>2724</v>
      </c>
      <c r="F192" t="s">
        <v>252</v>
      </c>
      <c r="G192" t="s">
        <v>35</v>
      </c>
      <c r="H192" t="s">
        <v>36</v>
      </c>
      <c r="I192" s="2">
        <v>154330000</v>
      </c>
      <c r="J192" s="1">
        <v>138226000</v>
      </c>
      <c r="K192" s="3">
        <f>+Tabla3[[#This Row],[VALOR PAGADO]]/Tabla3[[#This Row],[VALOR TOTAL ]]</f>
        <v>0.89565217391304353</v>
      </c>
    </row>
    <row r="193" spans="1:11" x14ac:dyDescent="0.25">
      <c r="A193" t="s">
        <v>253</v>
      </c>
      <c r="B193">
        <v>52532222</v>
      </c>
      <c r="C193">
        <v>257</v>
      </c>
      <c r="D193">
        <v>2024</v>
      </c>
      <c r="E193">
        <v>13324</v>
      </c>
      <c r="F193" t="s">
        <v>254</v>
      </c>
      <c r="G193" t="s">
        <v>116</v>
      </c>
      <c r="H193" t="s">
        <v>14</v>
      </c>
      <c r="I193" s="2">
        <v>46533333</v>
      </c>
      <c r="J193" s="1">
        <v>45733333</v>
      </c>
      <c r="K193" s="3">
        <f>+Tabla3[[#This Row],[VALOR PAGADO]]/Tabla3[[#This Row],[VALOR TOTAL ]]</f>
        <v>0.98280802279948443</v>
      </c>
    </row>
    <row r="194" spans="1:11" x14ac:dyDescent="0.25">
      <c r="A194" t="s">
        <v>255</v>
      </c>
      <c r="B194">
        <v>11221236</v>
      </c>
      <c r="C194">
        <v>258</v>
      </c>
      <c r="D194">
        <v>2024</v>
      </c>
      <c r="E194">
        <v>16924</v>
      </c>
      <c r="F194" t="s">
        <v>75</v>
      </c>
      <c r="G194" t="s">
        <v>21</v>
      </c>
      <c r="H194" t="s">
        <v>22</v>
      </c>
      <c r="I194" s="2">
        <v>116666667</v>
      </c>
      <c r="J194" s="1">
        <v>114333333</v>
      </c>
      <c r="K194" s="3">
        <f>+Tabla3[[#This Row],[VALOR PAGADO]]/Tabla3[[#This Row],[VALOR TOTAL ]]</f>
        <v>0.97999999434285712</v>
      </c>
    </row>
    <row r="195" spans="1:11" x14ac:dyDescent="0.25">
      <c r="A195" t="s">
        <v>256</v>
      </c>
      <c r="B195">
        <v>1066746358</v>
      </c>
      <c r="C195">
        <v>259</v>
      </c>
      <c r="D195">
        <v>2024</v>
      </c>
      <c r="E195">
        <v>1724</v>
      </c>
      <c r="F195" t="s">
        <v>34</v>
      </c>
      <c r="G195" t="s">
        <v>35</v>
      </c>
      <c r="H195" t="s">
        <v>36</v>
      </c>
      <c r="I195" s="2">
        <v>86104134</v>
      </c>
      <c r="J195" s="1">
        <v>85604980</v>
      </c>
      <c r="K195" s="3">
        <f>+Tabla3[[#This Row],[VALOR PAGADO]]/Tabla3[[#This Row],[VALOR TOTAL ]]</f>
        <v>0.99420290319626237</v>
      </c>
    </row>
    <row r="196" spans="1:11" x14ac:dyDescent="0.25">
      <c r="A196" t="s">
        <v>257</v>
      </c>
      <c r="B196">
        <v>1234644619</v>
      </c>
      <c r="C196">
        <v>260</v>
      </c>
      <c r="D196">
        <v>2024</v>
      </c>
      <c r="E196">
        <v>15824</v>
      </c>
      <c r="F196" t="s">
        <v>146</v>
      </c>
      <c r="G196" t="s">
        <v>116</v>
      </c>
      <c r="H196" t="s">
        <v>14</v>
      </c>
      <c r="I196" s="2">
        <v>36050000</v>
      </c>
      <c r="J196" s="1">
        <v>32008278</v>
      </c>
      <c r="K196" s="3">
        <f>+Tabla3[[#This Row],[VALOR PAGADO]]/Tabla3[[#This Row],[VALOR TOTAL ]]</f>
        <v>0.88788565880721215</v>
      </c>
    </row>
    <row r="197" spans="1:11" x14ac:dyDescent="0.25">
      <c r="A197" t="s">
        <v>258</v>
      </c>
      <c r="B197">
        <v>79299261</v>
      </c>
      <c r="C197">
        <v>261</v>
      </c>
      <c r="D197">
        <v>2024</v>
      </c>
      <c r="E197">
        <v>15124</v>
      </c>
      <c r="F197" t="s">
        <v>12</v>
      </c>
      <c r="G197" t="s">
        <v>13</v>
      </c>
      <c r="H197" t="s">
        <v>14</v>
      </c>
      <c r="I197" s="2">
        <v>93860075</v>
      </c>
      <c r="J197" s="1">
        <v>79724520.799999997</v>
      </c>
      <c r="K197" s="3">
        <f>+Tabla3[[#This Row],[VALOR PAGADO]]/Tabla3[[#This Row],[VALOR TOTAL ]]</f>
        <v>0.84939758251844566</v>
      </c>
    </row>
    <row r="198" spans="1:11" x14ac:dyDescent="0.25">
      <c r="A198" t="s">
        <v>259</v>
      </c>
      <c r="B198">
        <v>1018469520</v>
      </c>
      <c r="C198">
        <v>262</v>
      </c>
      <c r="D198">
        <v>2024</v>
      </c>
      <c r="E198">
        <v>2024</v>
      </c>
      <c r="F198" t="s">
        <v>169</v>
      </c>
      <c r="G198" t="s">
        <v>35</v>
      </c>
      <c r="H198" t="s">
        <v>36</v>
      </c>
      <c r="I198" s="2">
        <v>132677310</v>
      </c>
      <c r="J198" s="1">
        <v>131200468</v>
      </c>
      <c r="K198" s="3">
        <f>+Tabla3[[#This Row],[VALOR PAGADO]]/Tabla3[[#This Row],[VALOR TOTAL ]]</f>
        <v>0.98886891812925659</v>
      </c>
    </row>
    <row r="199" spans="1:11" x14ac:dyDescent="0.25">
      <c r="A199" t="s">
        <v>260</v>
      </c>
      <c r="B199">
        <v>1023933901</v>
      </c>
      <c r="C199">
        <v>263</v>
      </c>
      <c r="D199">
        <v>2024</v>
      </c>
      <c r="E199">
        <v>15424</v>
      </c>
      <c r="F199" t="s">
        <v>223</v>
      </c>
      <c r="G199" t="s">
        <v>159</v>
      </c>
      <c r="H199" t="s">
        <v>14</v>
      </c>
      <c r="I199" s="2">
        <v>58208400</v>
      </c>
      <c r="J199" s="1">
        <v>58208400</v>
      </c>
      <c r="K199" s="3">
        <f>+Tabla3[[#This Row],[VALOR PAGADO]]/Tabla3[[#This Row],[VALOR TOTAL ]]</f>
        <v>1</v>
      </c>
    </row>
    <row r="200" spans="1:11" x14ac:dyDescent="0.25">
      <c r="A200" t="s">
        <v>261</v>
      </c>
      <c r="B200">
        <v>80821038</v>
      </c>
      <c r="C200">
        <v>264</v>
      </c>
      <c r="D200">
        <v>2024</v>
      </c>
      <c r="E200">
        <v>19224</v>
      </c>
      <c r="F200" t="s">
        <v>20</v>
      </c>
      <c r="G200" t="s">
        <v>21</v>
      </c>
      <c r="H200" t="s">
        <v>22</v>
      </c>
      <c r="I200" s="2">
        <v>56000000</v>
      </c>
      <c r="J200" s="1">
        <v>54133333</v>
      </c>
      <c r="K200" s="3">
        <f>+Tabla3[[#This Row],[VALOR PAGADO]]/Tabla3[[#This Row],[VALOR TOTAL ]]</f>
        <v>0.96666666071428575</v>
      </c>
    </row>
    <row r="201" spans="1:11" s="4" customFormat="1" x14ac:dyDescent="0.25">
      <c r="A201" s="4" t="s">
        <v>262</v>
      </c>
      <c r="B201" s="4">
        <v>1192907794</v>
      </c>
      <c r="C201" s="4">
        <v>265</v>
      </c>
      <c r="D201" s="4">
        <v>2024</v>
      </c>
      <c r="E201" s="4" t="s">
        <v>1963</v>
      </c>
      <c r="F201" s="4" t="s">
        <v>20</v>
      </c>
      <c r="G201" s="4" t="s">
        <v>21</v>
      </c>
      <c r="H201" s="4" t="s">
        <v>22</v>
      </c>
      <c r="I201" s="5">
        <v>40420100</v>
      </c>
      <c r="J201" s="6">
        <v>40420099.969999999</v>
      </c>
      <c r="K201" s="7">
        <f>+Tabla3[[#This Row],[VALOR PAGADO]]/Tabla3[[#This Row],[VALOR TOTAL ]]</f>
        <v>0.99999999925779492</v>
      </c>
    </row>
    <row r="202" spans="1:11" x14ac:dyDescent="0.25">
      <c r="A202" t="s">
        <v>263</v>
      </c>
      <c r="B202">
        <v>1102854316</v>
      </c>
      <c r="C202">
        <v>266</v>
      </c>
      <c r="D202">
        <v>2024</v>
      </c>
      <c r="E202">
        <v>20324</v>
      </c>
      <c r="F202" t="s">
        <v>223</v>
      </c>
      <c r="G202" t="s">
        <v>159</v>
      </c>
      <c r="H202" t="s">
        <v>14</v>
      </c>
      <c r="I202" s="2">
        <v>90400000</v>
      </c>
      <c r="J202" s="1">
        <v>90400000</v>
      </c>
      <c r="K202" s="3">
        <f>+Tabla3[[#This Row],[VALOR PAGADO]]/Tabla3[[#This Row],[VALOR TOTAL ]]</f>
        <v>1</v>
      </c>
    </row>
    <row r="203" spans="1:11" x14ac:dyDescent="0.25">
      <c r="A203" t="s">
        <v>264</v>
      </c>
      <c r="B203">
        <v>1010199759</v>
      </c>
      <c r="C203">
        <v>267</v>
      </c>
      <c r="D203">
        <v>2024</v>
      </c>
      <c r="E203">
        <v>17524</v>
      </c>
      <c r="F203" t="s">
        <v>20</v>
      </c>
      <c r="G203" t="s">
        <v>21</v>
      </c>
      <c r="H203" t="s">
        <v>22</v>
      </c>
      <c r="I203" s="2">
        <v>30800000</v>
      </c>
      <c r="J203" s="1">
        <v>30800000</v>
      </c>
      <c r="K203" s="3">
        <f>+Tabla3[[#This Row],[VALOR PAGADO]]/Tabla3[[#This Row],[VALOR TOTAL ]]</f>
        <v>1</v>
      </c>
    </row>
    <row r="204" spans="1:11" x14ac:dyDescent="0.25">
      <c r="A204" t="s">
        <v>265</v>
      </c>
      <c r="B204">
        <v>53122837</v>
      </c>
      <c r="C204">
        <v>268</v>
      </c>
      <c r="D204">
        <v>2024</v>
      </c>
      <c r="E204">
        <v>2124</v>
      </c>
      <c r="F204" t="s">
        <v>34</v>
      </c>
      <c r="G204" t="s">
        <v>35</v>
      </c>
      <c r="H204" t="s">
        <v>36</v>
      </c>
      <c r="I204" s="2">
        <v>82120569</v>
      </c>
      <c r="J204" s="1">
        <v>81644507</v>
      </c>
      <c r="K204" s="3">
        <f>+Tabla3[[#This Row],[VALOR PAGADO]]/Tabla3[[#This Row],[VALOR TOTAL ]]</f>
        <v>0.99420288965606174</v>
      </c>
    </row>
    <row r="205" spans="1:11" x14ac:dyDescent="0.25">
      <c r="A205" t="s">
        <v>266</v>
      </c>
      <c r="B205">
        <v>1018478920</v>
      </c>
      <c r="C205">
        <v>269</v>
      </c>
      <c r="D205">
        <v>2024</v>
      </c>
      <c r="E205">
        <v>13124</v>
      </c>
      <c r="F205" t="s">
        <v>12</v>
      </c>
      <c r="G205" t="s">
        <v>13</v>
      </c>
      <c r="H205" t="s">
        <v>14</v>
      </c>
      <c r="I205" s="2">
        <v>68885154</v>
      </c>
      <c r="J205" s="1">
        <v>65535111</v>
      </c>
      <c r="K205" s="3">
        <f>+Tabla3[[#This Row],[VALOR PAGADO]]/Tabla3[[#This Row],[VALOR TOTAL ]]</f>
        <v>0.95136770689370886</v>
      </c>
    </row>
    <row r="206" spans="1:11" x14ac:dyDescent="0.25">
      <c r="A206" t="s">
        <v>267</v>
      </c>
      <c r="B206">
        <v>104572046</v>
      </c>
      <c r="C206">
        <v>270</v>
      </c>
      <c r="D206">
        <v>2024</v>
      </c>
      <c r="E206">
        <v>18124</v>
      </c>
      <c r="F206" t="s">
        <v>20</v>
      </c>
      <c r="G206" t="s">
        <v>21</v>
      </c>
      <c r="H206" t="s">
        <v>22</v>
      </c>
      <c r="I206" s="2">
        <v>48000000</v>
      </c>
      <c r="J206" s="1">
        <v>44400000</v>
      </c>
      <c r="K206" s="3">
        <f>+Tabla3[[#This Row],[VALOR PAGADO]]/Tabla3[[#This Row],[VALOR TOTAL ]]</f>
        <v>0.92500000000000004</v>
      </c>
    </row>
    <row r="207" spans="1:11" x14ac:dyDescent="0.25">
      <c r="A207" t="s">
        <v>268</v>
      </c>
      <c r="B207">
        <v>35420579</v>
      </c>
      <c r="C207">
        <v>271</v>
      </c>
      <c r="D207">
        <v>2024</v>
      </c>
      <c r="E207">
        <v>3224</v>
      </c>
      <c r="F207" t="s">
        <v>31</v>
      </c>
      <c r="G207" t="s">
        <v>32</v>
      </c>
      <c r="H207" t="s">
        <v>32</v>
      </c>
      <c r="I207" s="2">
        <v>163333333</v>
      </c>
      <c r="J207" s="1">
        <v>159600000</v>
      </c>
      <c r="K207" s="3">
        <f>+Tabla3[[#This Row],[VALOR PAGADO]]/Tabla3[[#This Row],[VALOR TOTAL ]]</f>
        <v>0.97714285913702625</v>
      </c>
    </row>
    <row r="208" spans="1:11" x14ac:dyDescent="0.25">
      <c r="A208" t="s">
        <v>269</v>
      </c>
      <c r="B208">
        <v>52260428</v>
      </c>
      <c r="C208">
        <v>272</v>
      </c>
      <c r="D208">
        <v>2024</v>
      </c>
      <c r="E208">
        <v>17924</v>
      </c>
      <c r="F208" t="s">
        <v>20</v>
      </c>
      <c r="G208" t="s">
        <v>21</v>
      </c>
      <c r="H208" t="s">
        <v>22</v>
      </c>
      <c r="I208" s="2">
        <v>66000000</v>
      </c>
      <c r="J208" s="1">
        <v>66000000</v>
      </c>
      <c r="K208" s="3">
        <f>+Tabla3[[#This Row],[VALOR PAGADO]]/Tabla3[[#This Row],[VALOR TOTAL ]]</f>
        <v>1</v>
      </c>
    </row>
    <row r="209" spans="1:12" x14ac:dyDescent="0.25">
      <c r="A209" t="s">
        <v>270</v>
      </c>
      <c r="B209">
        <v>52147919</v>
      </c>
      <c r="C209">
        <v>273</v>
      </c>
      <c r="D209">
        <v>2024</v>
      </c>
      <c r="E209">
        <v>11324</v>
      </c>
      <c r="F209" t="s">
        <v>28</v>
      </c>
      <c r="G209" t="s">
        <v>271</v>
      </c>
      <c r="H209" t="s">
        <v>14</v>
      </c>
      <c r="I209" s="2">
        <v>125766667</v>
      </c>
      <c r="J209" s="1">
        <v>125766666</v>
      </c>
      <c r="K209" s="3">
        <f>+Tabla3[[#This Row],[VALOR PAGADO]]/Tabla3[[#This Row],[VALOR TOTAL ]]</f>
        <v>0.99999999204876755</v>
      </c>
    </row>
    <row r="210" spans="1:12" s="4" customFormat="1" x14ac:dyDescent="0.25">
      <c r="A210" s="4" t="s">
        <v>272</v>
      </c>
      <c r="B210" s="4">
        <v>1032453722</v>
      </c>
      <c r="C210" s="4">
        <v>274</v>
      </c>
      <c r="D210" s="4">
        <v>2024</v>
      </c>
      <c r="E210" s="4">
        <v>74824</v>
      </c>
      <c r="F210" s="4" t="s">
        <v>217</v>
      </c>
      <c r="G210" s="4" t="s">
        <v>35</v>
      </c>
      <c r="H210" s="4" t="s">
        <v>36</v>
      </c>
      <c r="I210" s="5">
        <v>154777333</v>
      </c>
      <c r="J210" s="6">
        <f>+'[1]Exportar - 2025-06-17T180120.34'!$Z$27894</f>
        <v>22966666</v>
      </c>
      <c r="K210" s="7">
        <f>+Tabla3[[#This Row],[VALOR PAGADO]]/Tabla3[[#This Row],[VALOR TOTAL ]]</f>
        <v>0.14838520314857731</v>
      </c>
      <c r="L210" s="4" t="s">
        <v>1962</v>
      </c>
    </row>
    <row r="211" spans="1:12" x14ac:dyDescent="0.25">
      <c r="A211" t="s">
        <v>273</v>
      </c>
      <c r="B211">
        <v>1032480811</v>
      </c>
      <c r="C211">
        <v>275</v>
      </c>
      <c r="D211">
        <v>2024</v>
      </c>
      <c r="E211">
        <v>224</v>
      </c>
      <c r="F211" t="s">
        <v>274</v>
      </c>
      <c r="G211" t="s">
        <v>275</v>
      </c>
      <c r="H211" t="s">
        <v>275</v>
      </c>
      <c r="I211" s="2">
        <v>120808333</v>
      </c>
      <c r="J211" s="1">
        <v>117011500</v>
      </c>
      <c r="K211" s="3">
        <f>+Tabla3[[#This Row],[VALOR PAGADO]]/Tabla3[[#This Row],[VALOR TOTAL ]]</f>
        <v>0.96857143124390266</v>
      </c>
    </row>
    <row r="212" spans="1:12" s="4" customFormat="1" x14ac:dyDescent="0.25">
      <c r="A212" s="4" t="s">
        <v>276</v>
      </c>
      <c r="B212" s="4">
        <v>1030611572</v>
      </c>
      <c r="C212" s="4">
        <v>276</v>
      </c>
      <c r="D212" s="4">
        <v>2024</v>
      </c>
      <c r="E212" s="4">
        <v>2324</v>
      </c>
      <c r="F212" s="4" t="s">
        <v>34</v>
      </c>
      <c r="G212" s="4" t="s">
        <v>277</v>
      </c>
      <c r="H212" s="4" t="s">
        <v>36</v>
      </c>
      <c r="I212" s="5">
        <v>52013500</v>
      </c>
      <c r="J212" s="6">
        <v>9808260</v>
      </c>
      <c r="K212" s="7">
        <f>+Tabla3[[#This Row],[VALOR PAGADO]]/Tabla3[[#This Row],[VALOR TOTAL ]]</f>
        <v>0.18857142857142858</v>
      </c>
      <c r="L212" s="4" t="s">
        <v>1942</v>
      </c>
    </row>
    <row r="213" spans="1:12" x14ac:dyDescent="0.25">
      <c r="A213" t="s">
        <v>278</v>
      </c>
      <c r="B213">
        <v>86078236</v>
      </c>
      <c r="C213">
        <v>277</v>
      </c>
      <c r="D213">
        <v>2024</v>
      </c>
      <c r="E213">
        <v>724</v>
      </c>
      <c r="F213" t="s">
        <v>199</v>
      </c>
      <c r="G213" t="s">
        <v>200</v>
      </c>
      <c r="H213" t="s">
        <v>201</v>
      </c>
      <c r="I213" s="2">
        <v>77000000</v>
      </c>
      <c r="J213" s="1">
        <v>75133333</v>
      </c>
      <c r="K213" s="3">
        <f>+Tabla3[[#This Row],[VALOR PAGADO]]/Tabla3[[#This Row],[VALOR TOTAL ]]</f>
        <v>0.97575757142857145</v>
      </c>
    </row>
    <row r="214" spans="1:12" x14ac:dyDescent="0.25">
      <c r="A214" t="s">
        <v>279</v>
      </c>
      <c r="B214">
        <v>12436114</v>
      </c>
      <c r="C214">
        <v>278</v>
      </c>
      <c r="D214">
        <v>2024</v>
      </c>
      <c r="E214">
        <v>16224</v>
      </c>
      <c r="F214" t="s">
        <v>17</v>
      </c>
      <c r="G214" t="s">
        <v>18</v>
      </c>
      <c r="H214" t="s">
        <v>14</v>
      </c>
      <c r="I214" s="2">
        <v>86250000</v>
      </c>
      <c r="J214" s="1">
        <v>84750000</v>
      </c>
      <c r="K214" s="3">
        <f>+Tabla3[[#This Row],[VALOR PAGADO]]/Tabla3[[#This Row],[VALOR TOTAL ]]</f>
        <v>0.9826086956521739</v>
      </c>
    </row>
    <row r="215" spans="1:12" x14ac:dyDescent="0.25">
      <c r="A215" t="s">
        <v>280</v>
      </c>
      <c r="B215">
        <v>1010227957</v>
      </c>
      <c r="C215">
        <v>279</v>
      </c>
      <c r="D215">
        <v>2024</v>
      </c>
      <c r="E215">
        <v>624</v>
      </c>
      <c r="F215" t="s">
        <v>199</v>
      </c>
      <c r="G215" t="s">
        <v>200</v>
      </c>
      <c r="H215" t="s">
        <v>201</v>
      </c>
      <c r="I215" s="2">
        <v>79100000</v>
      </c>
      <c r="J215" s="1">
        <v>79100000</v>
      </c>
      <c r="K215" s="3">
        <f>+Tabla3[[#This Row],[VALOR PAGADO]]/Tabla3[[#This Row],[VALOR TOTAL ]]</f>
        <v>1</v>
      </c>
    </row>
    <row r="216" spans="1:12" x14ac:dyDescent="0.25">
      <c r="A216" t="s">
        <v>281</v>
      </c>
      <c r="B216">
        <v>7160624</v>
      </c>
      <c r="C216">
        <v>280</v>
      </c>
      <c r="D216">
        <v>2024</v>
      </c>
      <c r="E216">
        <v>15624</v>
      </c>
      <c r="F216" t="s">
        <v>46</v>
      </c>
      <c r="G216" t="s">
        <v>47</v>
      </c>
      <c r="H216" t="s">
        <v>14</v>
      </c>
      <c r="I216" s="2">
        <v>115200000</v>
      </c>
      <c r="J216" s="1">
        <v>109440000</v>
      </c>
      <c r="K216" s="3">
        <f>+Tabla3[[#This Row],[VALOR PAGADO]]/Tabla3[[#This Row],[VALOR TOTAL ]]</f>
        <v>0.95</v>
      </c>
    </row>
    <row r="217" spans="1:12" x14ac:dyDescent="0.25">
      <c r="A217" t="s">
        <v>282</v>
      </c>
      <c r="B217">
        <v>1010190307</v>
      </c>
      <c r="C217">
        <v>281</v>
      </c>
      <c r="D217">
        <v>2024</v>
      </c>
      <c r="E217">
        <v>124</v>
      </c>
      <c r="F217" t="s">
        <v>274</v>
      </c>
      <c r="G217" t="s">
        <v>275</v>
      </c>
      <c r="H217" t="s">
        <v>275</v>
      </c>
      <c r="I217" s="2">
        <v>118392166</v>
      </c>
      <c r="J217" s="1">
        <v>117011500</v>
      </c>
      <c r="K217" s="3">
        <f>+Tabla3[[#This Row],[VALOR PAGADO]]/Tabla3[[#This Row],[VALOR TOTAL ]]</f>
        <v>0.98833819798516065</v>
      </c>
    </row>
    <row r="218" spans="1:12" x14ac:dyDescent="0.25">
      <c r="A218" t="s">
        <v>283</v>
      </c>
      <c r="B218">
        <v>25234289</v>
      </c>
      <c r="C218">
        <v>282</v>
      </c>
      <c r="D218">
        <v>2024</v>
      </c>
      <c r="E218">
        <v>15024</v>
      </c>
      <c r="F218" t="s">
        <v>12</v>
      </c>
      <c r="G218" t="s">
        <v>13</v>
      </c>
      <c r="H218" t="s">
        <v>14</v>
      </c>
      <c r="I218" s="2">
        <v>72000000</v>
      </c>
      <c r="J218" s="1">
        <v>68400000</v>
      </c>
      <c r="K218" s="3">
        <f>+Tabla3[[#This Row],[VALOR PAGADO]]/Tabla3[[#This Row],[VALOR TOTAL ]]</f>
        <v>0.95</v>
      </c>
    </row>
    <row r="219" spans="1:12" x14ac:dyDescent="0.25">
      <c r="A219" t="s">
        <v>284</v>
      </c>
      <c r="B219">
        <v>1010192442</v>
      </c>
      <c r="C219">
        <v>283</v>
      </c>
      <c r="D219">
        <v>2024</v>
      </c>
      <c r="E219">
        <v>20224</v>
      </c>
      <c r="F219" t="s">
        <v>223</v>
      </c>
      <c r="G219" t="s">
        <v>159</v>
      </c>
      <c r="H219" t="s">
        <v>14</v>
      </c>
      <c r="I219" s="2">
        <v>124300000</v>
      </c>
      <c r="J219" s="1">
        <v>124300000</v>
      </c>
      <c r="K219" s="3">
        <f>+Tabla3[[#This Row],[VALOR PAGADO]]/Tabla3[[#This Row],[VALOR TOTAL ]]</f>
        <v>1</v>
      </c>
    </row>
    <row r="220" spans="1:12" x14ac:dyDescent="0.25">
      <c r="A220" t="s">
        <v>285</v>
      </c>
      <c r="B220">
        <v>8498595</v>
      </c>
      <c r="C220">
        <v>284</v>
      </c>
      <c r="D220">
        <v>2024</v>
      </c>
      <c r="E220">
        <v>2224</v>
      </c>
      <c r="F220" t="s">
        <v>217</v>
      </c>
      <c r="G220" t="s">
        <v>35</v>
      </c>
      <c r="H220" t="s">
        <v>36</v>
      </c>
      <c r="I220" s="2">
        <v>120808333</v>
      </c>
      <c r="J220" s="1">
        <v>118047000</v>
      </c>
      <c r="K220" s="3">
        <f>+Tabla3[[#This Row],[VALOR PAGADO]]/Tabla3[[#This Row],[VALOR TOTAL ]]</f>
        <v>0.97714285983898153</v>
      </c>
    </row>
    <row r="221" spans="1:12" x14ac:dyDescent="0.25">
      <c r="A221" t="s">
        <v>286</v>
      </c>
      <c r="B221">
        <v>1023960912</v>
      </c>
      <c r="C221">
        <v>285</v>
      </c>
      <c r="D221">
        <v>2024</v>
      </c>
      <c r="E221">
        <v>13624</v>
      </c>
      <c r="F221" t="s">
        <v>28</v>
      </c>
      <c r="G221" t="s">
        <v>29</v>
      </c>
      <c r="H221" t="s">
        <v>14</v>
      </c>
      <c r="I221" s="2">
        <v>46488225</v>
      </c>
      <c r="J221" s="1">
        <v>41573745</v>
      </c>
      <c r="K221" s="3">
        <f>+Tabla3[[#This Row],[VALOR PAGADO]]/Tabla3[[#This Row],[VALOR TOTAL ]]</f>
        <v>0.89428548842206812</v>
      </c>
    </row>
    <row r="222" spans="1:12" x14ac:dyDescent="0.25">
      <c r="A222" t="s">
        <v>287</v>
      </c>
      <c r="B222">
        <v>80186840</v>
      </c>
      <c r="C222">
        <v>286</v>
      </c>
      <c r="D222">
        <v>2024</v>
      </c>
      <c r="E222">
        <v>23124</v>
      </c>
      <c r="F222" t="s">
        <v>288</v>
      </c>
      <c r="G222" t="s">
        <v>159</v>
      </c>
      <c r="H222" t="s">
        <v>14</v>
      </c>
      <c r="I222" s="2">
        <v>135200000</v>
      </c>
      <c r="J222" s="1">
        <v>135200000</v>
      </c>
      <c r="K222" s="3">
        <f>+Tabla3[[#This Row],[VALOR PAGADO]]/Tabla3[[#This Row],[VALOR TOTAL ]]</f>
        <v>1</v>
      </c>
    </row>
    <row r="223" spans="1:12" s="4" customFormat="1" x14ac:dyDescent="0.25">
      <c r="A223" s="4" t="s">
        <v>289</v>
      </c>
      <c r="B223" s="4">
        <v>1065632411</v>
      </c>
      <c r="C223" s="4">
        <v>287</v>
      </c>
      <c r="D223" s="4">
        <v>2024</v>
      </c>
      <c r="E223" s="4" t="s">
        <v>1964</v>
      </c>
      <c r="F223" s="4" t="s">
        <v>20</v>
      </c>
      <c r="G223" s="4" t="s">
        <v>21</v>
      </c>
      <c r="H223" s="4" t="s">
        <v>22</v>
      </c>
      <c r="I223" s="5">
        <v>81510000</v>
      </c>
      <c r="J223" s="6">
        <v>81510000</v>
      </c>
      <c r="K223" s="7">
        <f>+Tabla3[[#This Row],[VALOR PAGADO]]/Tabla3[[#This Row],[VALOR TOTAL ]]</f>
        <v>1</v>
      </c>
    </row>
    <row r="224" spans="1:12" x14ac:dyDescent="0.25">
      <c r="A224" t="s">
        <v>290</v>
      </c>
      <c r="B224">
        <v>76332632</v>
      </c>
      <c r="C224">
        <v>288</v>
      </c>
      <c r="D224">
        <v>2024</v>
      </c>
      <c r="E224">
        <v>16724</v>
      </c>
      <c r="F224" t="s">
        <v>17</v>
      </c>
      <c r="G224" t="s">
        <v>18</v>
      </c>
      <c r="H224" t="s">
        <v>14</v>
      </c>
      <c r="I224" s="2">
        <v>125400000</v>
      </c>
      <c r="J224" s="1">
        <v>125400000</v>
      </c>
      <c r="K224" s="3">
        <f>+Tabla3[[#This Row],[VALOR PAGADO]]/Tabla3[[#This Row],[VALOR TOTAL ]]</f>
        <v>1</v>
      </c>
    </row>
    <row r="225" spans="1:12" x14ac:dyDescent="0.25">
      <c r="A225" t="s">
        <v>291</v>
      </c>
      <c r="B225">
        <v>76323942</v>
      </c>
      <c r="C225">
        <v>289</v>
      </c>
      <c r="D225">
        <v>2024</v>
      </c>
      <c r="E225">
        <v>16124</v>
      </c>
      <c r="F225" t="s">
        <v>17</v>
      </c>
      <c r="G225" t="s">
        <v>18</v>
      </c>
      <c r="H225" t="s">
        <v>14</v>
      </c>
      <c r="I225" s="2">
        <v>121000000</v>
      </c>
      <c r="J225" s="1">
        <v>119900000</v>
      </c>
      <c r="K225" s="3">
        <f>+Tabla3[[#This Row],[VALOR PAGADO]]/Tabla3[[#This Row],[VALOR TOTAL ]]</f>
        <v>0.99090909090909096</v>
      </c>
    </row>
    <row r="226" spans="1:12" x14ac:dyDescent="0.25">
      <c r="A226" t="s">
        <v>292</v>
      </c>
      <c r="B226">
        <v>1051211261</v>
      </c>
      <c r="C226">
        <v>290</v>
      </c>
      <c r="D226">
        <v>2024</v>
      </c>
      <c r="E226">
        <v>17424</v>
      </c>
      <c r="F226" t="s">
        <v>75</v>
      </c>
      <c r="G226" t="s">
        <v>21</v>
      </c>
      <c r="H226" t="s">
        <v>22</v>
      </c>
      <c r="I226" s="2">
        <v>52000000</v>
      </c>
      <c r="J226" s="1">
        <v>51566667</v>
      </c>
      <c r="K226" s="3">
        <f>+Tabla3[[#This Row],[VALOR PAGADO]]/Tabla3[[#This Row],[VALOR TOTAL ]]</f>
        <v>0.99166667307692302</v>
      </c>
    </row>
    <row r="227" spans="1:12" x14ac:dyDescent="0.25">
      <c r="A227" t="s">
        <v>293</v>
      </c>
      <c r="B227">
        <v>1144087194</v>
      </c>
      <c r="C227">
        <v>291</v>
      </c>
      <c r="D227">
        <v>2024</v>
      </c>
      <c r="E227">
        <v>42424</v>
      </c>
      <c r="F227" t="s">
        <v>146</v>
      </c>
      <c r="G227" t="s">
        <v>116</v>
      </c>
      <c r="H227" t="s">
        <v>14</v>
      </c>
      <c r="I227" s="2">
        <v>99166667</v>
      </c>
      <c r="J227" s="1">
        <v>83583333</v>
      </c>
      <c r="K227" s="3">
        <f>+Tabla3[[#This Row],[VALOR PAGADO]]/Tabla3[[#This Row],[VALOR TOTAL ]]</f>
        <v>0.84285713666266504</v>
      </c>
    </row>
    <row r="228" spans="1:12" x14ac:dyDescent="0.25">
      <c r="A228" t="s">
        <v>294</v>
      </c>
      <c r="B228">
        <v>1030604111</v>
      </c>
      <c r="C228">
        <v>292</v>
      </c>
      <c r="D228">
        <v>2024</v>
      </c>
      <c r="E228">
        <v>3124</v>
      </c>
      <c r="F228" t="s">
        <v>31</v>
      </c>
      <c r="G228" t="s">
        <v>32</v>
      </c>
      <c r="H228" t="s">
        <v>32</v>
      </c>
      <c r="I228" s="2">
        <v>94112928</v>
      </c>
      <c r="J228" s="1">
        <v>94112928</v>
      </c>
      <c r="K228" s="3">
        <f>+Tabla3[[#This Row],[VALOR PAGADO]]/Tabla3[[#This Row],[VALOR TOTAL ]]</f>
        <v>1</v>
      </c>
    </row>
    <row r="229" spans="1:12" x14ac:dyDescent="0.25">
      <c r="A229" t="s">
        <v>295</v>
      </c>
      <c r="B229">
        <v>1018412237</v>
      </c>
      <c r="C229">
        <v>293</v>
      </c>
      <c r="D229">
        <v>2024</v>
      </c>
      <c r="E229">
        <v>21624</v>
      </c>
      <c r="F229" t="s">
        <v>223</v>
      </c>
      <c r="G229" t="s">
        <v>159</v>
      </c>
      <c r="H229" t="s">
        <v>14</v>
      </c>
      <c r="I229" s="2">
        <v>107350000</v>
      </c>
      <c r="J229" s="1">
        <v>97850000</v>
      </c>
      <c r="K229" s="3">
        <f>+Tabla3[[#This Row],[VALOR PAGADO]]/Tabla3[[#This Row],[VALOR TOTAL ]]</f>
        <v>0.91150442477876104</v>
      </c>
    </row>
    <row r="230" spans="1:12" x14ac:dyDescent="0.25">
      <c r="A230" t="s">
        <v>296</v>
      </c>
      <c r="B230">
        <v>1002710041</v>
      </c>
      <c r="C230">
        <v>294</v>
      </c>
      <c r="D230">
        <v>2024</v>
      </c>
      <c r="E230">
        <v>15724</v>
      </c>
      <c r="F230" t="s">
        <v>158</v>
      </c>
      <c r="G230" t="s">
        <v>159</v>
      </c>
      <c r="H230" t="s">
        <v>14</v>
      </c>
      <c r="I230" s="9">
        <v>19124760</v>
      </c>
      <c r="J230" s="10">
        <v>8128023</v>
      </c>
      <c r="K230" s="11">
        <f>+Tabla3[[#This Row],[VALOR PAGADO]]/Tabla3[[#This Row],[VALOR TOTAL ]]</f>
        <v>0.42499999999999999</v>
      </c>
      <c r="L230" t="s">
        <v>1942</v>
      </c>
    </row>
    <row r="231" spans="1:12" x14ac:dyDescent="0.25">
      <c r="A231" t="s">
        <v>297</v>
      </c>
      <c r="B231">
        <v>25280031</v>
      </c>
      <c r="C231">
        <v>295</v>
      </c>
      <c r="D231">
        <v>2024</v>
      </c>
      <c r="E231">
        <v>20024</v>
      </c>
      <c r="F231" t="s">
        <v>20</v>
      </c>
      <c r="G231" t="s">
        <v>21</v>
      </c>
      <c r="H231" t="s">
        <v>22</v>
      </c>
      <c r="I231" s="2">
        <v>74400000</v>
      </c>
      <c r="J231" s="1">
        <v>48670000</v>
      </c>
      <c r="K231" s="3">
        <f>+Tabla3[[#This Row],[VALOR PAGADO]]/Tabla3[[#This Row],[VALOR TOTAL ]]</f>
        <v>0.65416666666666667</v>
      </c>
      <c r="L231" t="s">
        <v>1942</v>
      </c>
    </row>
    <row r="232" spans="1:12" s="4" customFormat="1" x14ac:dyDescent="0.25">
      <c r="A232" s="4" t="s">
        <v>298</v>
      </c>
      <c r="B232" s="4">
        <v>3928944</v>
      </c>
      <c r="C232" s="4">
        <v>296</v>
      </c>
      <c r="D232" s="4">
        <v>2024</v>
      </c>
      <c r="E232" s="4">
        <v>26724</v>
      </c>
      <c r="F232" s="4" t="s">
        <v>128</v>
      </c>
      <c r="G232" s="4" t="s">
        <v>116</v>
      </c>
      <c r="H232" s="4" t="s">
        <v>14</v>
      </c>
      <c r="I232" s="5">
        <v>91200000</v>
      </c>
      <c r="J232" s="6">
        <v>81600000</v>
      </c>
      <c r="K232" s="7">
        <f>+Tabla3[[#This Row],[VALOR PAGADO]]/Tabla3[[#This Row],[VALOR TOTAL ]]</f>
        <v>0.89473684210526316</v>
      </c>
    </row>
    <row r="233" spans="1:12" x14ac:dyDescent="0.25">
      <c r="A233" t="s">
        <v>299</v>
      </c>
      <c r="B233">
        <v>52417386</v>
      </c>
      <c r="C233">
        <v>297</v>
      </c>
      <c r="D233">
        <v>2024</v>
      </c>
      <c r="E233">
        <v>424</v>
      </c>
      <c r="F233" t="s">
        <v>199</v>
      </c>
      <c r="G233" t="s">
        <v>200</v>
      </c>
      <c r="H233" t="s">
        <v>201</v>
      </c>
      <c r="I233" s="2">
        <v>102000000</v>
      </c>
      <c r="J233" s="1">
        <v>98100000</v>
      </c>
      <c r="K233" s="3">
        <f>+Tabla3[[#This Row],[VALOR PAGADO]]/Tabla3[[#This Row],[VALOR TOTAL ]]</f>
        <v>0.96176470588235297</v>
      </c>
    </row>
    <row r="234" spans="1:12" x14ac:dyDescent="0.25">
      <c r="A234" t="s">
        <v>300</v>
      </c>
      <c r="B234">
        <v>1047485640</v>
      </c>
      <c r="C234">
        <v>298</v>
      </c>
      <c r="D234">
        <v>2024</v>
      </c>
      <c r="E234">
        <v>16024</v>
      </c>
      <c r="F234" t="s">
        <v>301</v>
      </c>
      <c r="G234" t="s">
        <v>116</v>
      </c>
      <c r="H234" t="s">
        <v>14</v>
      </c>
      <c r="I234" s="2">
        <v>74100000</v>
      </c>
      <c r="J234" s="1">
        <v>56116667</v>
      </c>
      <c r="K234" s="3">
        <f>+Tabla3[[#This Row],[VALOR PAGADO]]/Tabla3[[#This Row],[VALOR TOTAL ]]</f>
        <v>0.75730994601889334</v>
      </c>
    </row>
    <row r="235" spans="1:12" x14ac:dyDescent="0.25">
      <c r="A235" t="s">
        <v>302</v>
      </c>
      <c r="B235">
        <v>1110577684</v>
      </c>
      <c r="C235">
        <v>299</v>
      </c>
      <c r="D235">
        <v>2024</v>
      </c>
      <c r="E235">
        <v>14224</v>
      </c>
      <c r="F235" t="s">
        <v>158</v>
      </c>
      <c r="G235" t="s">
        <v>159</v>
      </c>
      <c r="H235" t="s">
        <v>14</v>
      </c>
      <c r="I235" s="2">
        <v>34620712</v>
      </c>
      <c r="J235" s="1">
        <v>16733344.129999999</v>
      </c>
      <c r="K235" s="3">
        <f>+Tabla3[[#This Row],[VALOR PAGADO]]/Tabla3[[#This Row],[VALOR TOTAL ]]</f>
        <v>0.4833333332370518</v>
      </c>
      <c r="L235" t="s">
        <v>1942</v>
      </c>
    </row>
    <row r="236" spans="1:12" x14ac:dyDescent="0.25">
      <c r="A236" t="s">
        <v>303</v>
      </c>
      <c r="B236">
        <v>77027266</v>
      </c>
      <c r="C236">
        <v>300</v>
      </c>
      <c r="D236">
        <v>2024</v>
      </c>
      <c r="E236">
        <v>3724</v>
      </c>
      <c r="F236" t="s">
        <v>34</v>
      </c>
      <c r="G236" t="s">
        <v>35</v>
      </c>
      <c r="H236" t="s">
        <v>36</v>
      </c>
      <c r="I236" s="2">
        <v>79922700</v>
      </c>
      <c r="J236" s="1">
        <v>78069420</v>
      </c>
      <c r="K236" s="3">
        <f>+Tabla3[[#This Row],[VALOR PAGADO]]/Tabla3[[#This Row],[VALOR TOTAL ]]</f>
        <v>0.97681159420289854</v>
      </c>
    </row>
    <row r="237" spans="1:12" x14ac:dyDescent="0.25">
      <c r="A237" t="s">
        <v>304</v>
      </c>
      <c r="B237">
        <v>1130584654</v>
      </c>
      <c r="C237">
        <v>301</v>
      </c>
      <c r="D237">
        <v>2024</v>
      </c>
      <c r="E237">
        <v>4724</v>
      </c>
      <c r="F237" t="s">
        <v>31</v>
      </c>
      <c r="G237" t="s">
        <v>32</v>
      </c>
      <c r="H237" t="s">
        <v>32</v>
      </c>
      <c r="I237" s="2">
        <v>122833333</v>
      </c>
      <c r="J237" s="1">
        <v>122833333</v>
      </c>
      <c r="K237" s="3">
        <f>+Tabla3[[#This Row],[VALOR PAGADO]]/Tabla3[[#This Row],[VALOR TOTAL ]]</f>
        <v>1</v>
      </c>
    </row>
    <row r="238" spans="1:12" x14ac:dyDescent="0.25">
      <c r="A238" t="s">
        <v>306</v>
      </c>
      <c r="B238">
        <v>1018404953</v>
      </c>
      <c r="C238">
        <v>303</v>
      </c>
      <c r="D238">
        <v>2024</v>
      </c>
      <c r="E238">
        <v>21124</v>
      </c>
      <c r="F238" t="s">
        <v>20</v>
      </c>
      <c r="G238" t="s">
        <v>21</v>
      </c>
      <c r="H238" t="s">
        <v>22</v>
      </c>
      <c r="I238" s="9">
        <v>82225000</v>
      </c>
      <c r="J238" s="10">
        <v>76743333.329999998</v>
      </c>
      <c r="K238" s="11">
        <f>+Tabla3[[#This Row],[VALOR PAGADO]]/Tabla3[[#This Row],[VALOR TOTAL ]]</f>
        <v>0.93333333329279411</v>
      </c>
    </row>
    <row r="239" spans="1:12" x14ac:dyDescent="0.25">
      <c r="A239" t="s">
        <v>307</v>
      </c>
      <c r="B239">
        <v>1053808168</v>
      </c>
      <c r="C239">
        <v>304</v>
      </c>
      <c r="D239">
        <v>2024</v>
      </c>
      <c r="E239">
        <v>524</v>
      </c>
      <c r="F239" t="s">
        <v>199</v>
      </c>
      <c r="G239" t="s">
        <v>200</v>
      </c>
      <c r="H239" t="s">
        <v>201</v>
      </c>
      <c r="I239" s="2">
        <v>79800000</v>
      </c>
      <c r="J239" s="1">
        <v>72800000</v>
      </c>
      <c r="K239" s="3">
        <f>+Tabla3[[#This Row],[VALOR PAGADO]]/Tabla3[[#This Row],[VALOR TOTAL ]]</f>
        <v>0.91228070175438591</v>
      </c>
    </row>
    <row r="240" spans="1:12" x14ac:dyDescent="0.25">
      <c r="A240" t="s">
        <v>308</v>
      </c>
      <c r="B240">
        <v>1045714977</v>
      </c>
      <c r="C240">
        <v>305</v>
      </c>
      <c r="D240">
        <v>2024</v>
      </c>
      <c r="E240">
        <v>15224</v>
      </c>
      <c r="F240" t="s">
        <v>231</v>
      </c>
      <c r="G240" t="s">
        <v>232</v>
      </c>
      <c r="H240" t="s">
        <v>14</v>
      </c>
      <c r="I240" s="2">
        <v>50600000</v>
      </c>
      <c r="J240" s="1">
        <v>50600000</v>
      </c>
      <c r="K240" s="3">
        <f>+Tabla3[[#This Row],[VALOR PAGADO]]/Tabla3[[#This Row],[VALOR TOTAL ]]</f>
        <v>1</v>
      </c>
    </row>
    <row r="241" spans="1:12" x14ac:dyDescent="0.25">
      <c r="A241" s="4" t="s">
        <v>309</v>
      </c>
      <c r="B241" s="4">
        <v>7717884</v>
      </c>
      <c r="C241" s="4">
        <v>306</v>
      </c>
      <c r="D241" s="4">
        <v>2024</v>
      </c>
      <c r="E241" s="4">
        <v>16324</v>
      </c>
      <c r="F241" s="4" t="s">
        <v>310</v>
      </c>
      <c r="G241" s="4" t="s">
        <v>311</v>
      </c>
      <c r="H241" s="4" t="s">
        <v>14</v>
      </c>
      <c r="I241" s="5">
        <v>110000000</v>
      </c>
      <c r="J241" s="6">
        <v>39000000</v>
      </c>
      <c r="K241" s="7">
        <f>+Tabla3[[#This Row],[VALOR PAGADO]]/Tabla3[[#This Row],[VALOR TOTAL ]]</f>
        <v>0.35454545454545455</v>
      </c>
      <c r="L241" s="4" t="s">
        <v>1942</v>
      </c>
    </row>
    <row r="242" spans="1:12" x14ac:dyDescent="0.25">
      <c r="A242" t="s">
        <v>312</v>
      </c>
      <c r="B242">
        <v>25683513</v>
      </c>
      <c r="C242">
        <v>307</v>
      </c>
      <c r="D242">
        <v>2024</v>
      </c>
      <c r="E242">
        <v>16424</v>
      </c>
      <c r="F242" t="s">
        <v>12</v>
      </c>
      <c r="G242" t="s">
        <v>13</v>
      </c>
      <c r="H242" t="s">
        <v>14</v>
      </c>
      <c r="I242" s="9">
        <v>39947678</v>
      </c>
      <c r="J242" s="10">
        <v>36847261.200000003</v>
      </c>
      <c r="K242" s="11">
        <f>+Tabla3[[#This Row],[VALOR PAGADO]]/Tabla3[[#This Row],[VALOR TOTAL ]]</f>
        <v>0.92238805970149262</v>
      </c>
    </row>
    <row r="243" spans="1:12" x14ac:dyDescent="0.25">
      <c r="A243" s="4" t="s">
        <v>313</v>
      </c>
      <c r="B243" s="4">
        <v>52746290</v>
      </c>
      <c r="C243" s="4">
        <v>308</v>
      </c>
      <c r="D243" s="4">
        <v>2024</v>
      </c>
      <c r="E243" s="4">
        <v>13924</v>
      </c>
      <c r="F243" s="4" t="s">
        <v>12</v>
      </c>
      <c r="G243" s="4" t="s">
        <v>13</v>
      </c>
      <c r="H243" s="4" t="s">
        <v>14</v>
      </c>
      <c r="I243" s="5">
        <v>28972067</v>
      </c>
      <c r="J243" s="6">
        <v>13768066</v>
      </c>
      <c r="K243" s="7">
        <f>+Tabla3[[#This Row],[VALOR PAGADO]]/Tabla3[[#This Row],[VALOR TOTAL ]]</f>
        <v>0.47521863041390866</v>
      </c>
      <c r="L243" s="4"/>
    </row>
    <row r="244" spans="1:12" x14ac:dyDescent="0.25">
      <c r="A244" t="s">
        <v>314</v>
      </c>
      <c r="B244">
        <v>80001810</v>
      </c>
      <c r="C244">
        <v>309</v>
      </c>
      <c r="D244">
        <v>2024</v>
      </c>
      <c r="E244">
        <v>19824</v>
      </c>
      <c r="F244" t="s">
        <v>20</v>
      </c>
      <c r="G244" t="s">
        <v>21</v>
      </c>
      <c r="H244" t="s">
        <v>22</v>
      </c>
      <c r="I244" s="9">
        <v>61600000</v>
      </c>
      <c r="J244" s="10">
        <v>61600000</v>
      </c>
      <c r="K244" s="11">
        <f>+Tabla3[[#This Row],[VALOR PAGADO]]/Tabla3[[#This Row],[VALOR TOTAL ]]</f>
        <v>1</v>
      </c>
    </row>
    <row r="245" spans="1:12" x14ac:dyDescent="0.25">
      <c r="A245" t="s">
        <v>315</v>
      </c>
      <c r="B245">
        <v>10546359</v>
      </c>
      <c r="C245">
        <v>310</v>
      </c>
      <c r="D245">
        <v>2024</v>
      </c>
      <c r="E245">
        <v>3024</v>
      </c>
      <c r="F245" t="s">
        <v>31</v>
      </c>
      <c r="G245" t="s">
        <v>32</v>
      </c>
      <c r="H245" t="s">
        <v>32</v>
      </c>
      <c r="I245" s="2">
        <v>122500000</v>
      </c>
      <c r="J245" s="1">
        <v>118650000</v>
      </c>
      <c r="K245" s="3">
        <f>+Tabla3[[#This Row],[VALOR PAGADO]]/Tabla3[[#This Row],[VALOR TOTAL ]]</f>
        <v>0.96857142857142853</v>
      </c>
    </row>
    <row r="246" spans="1:12" x14ac:dyDescent="0.25">
      <c r="A246" t="s">
        <v>316</v>
      </c>
      <c r="B246">
        <v>1031162436</v>
      </c>
      <c r="C246">
        <v>311</v>
      </c>
      <c r="D246">
        <v>2024</v>
      </c>
      <c r="E246">
        <v>23924</v>
      </c>
      <c r="F246" t="s">
        <v>163</v>
      </c>
      <c r="G246" t="s">
        <v>116</v>
      </c>
      <c r="H246" t="s">
        <v>14</v>
      </c>
      <c r="I246" s="2">
        <v>43320000</v>
      </c>
      <c r="J246" s="1">
        <v>42686667</v>
      </c>
      <c r="K246" s="3">
        <f>+Tabla3[[#This Row],[VALOR PAGADO]]/Tabla3[[#This Row],[VALOR TOTAL ]]</f>
        <v>0.98538012465373959</v>
      </c>
    </row>
    <row r="247" spans="1:12" x14ac:dyDescent="0.25">
      <c r="A247" t="s">
        <v>317</v>
      </c>
      <c r="B247">
        <v>1018465378</v>
      </c>
      <c r="C247">
        <v>312</v>
      </c>
      <c r="D247">
        <v>2024</v>
      </c>
      <c r="E247">
        <v>22924</v>
      </c>
      <c r="F247" t="s">
        <v>20</v>
      </c>
      <c r="G247" t="s">
        <v>21</v>
      </c>
      <c r="H247" t="s">
        <v>22</v>
      </c>
      <c r="I247" s="2">
        <v>57200000</v>
      </c>
      <c r="J247" s="1">
        <v>57200000</v>
      </c>
      <c r="K247" s="3">
        <f>+Tabla3[[#This Row],[VALOR PAGADO]]/Tabla3[[#This Row],[VALOR TOTAL ]]</f>
        <v>1</v>
      </c>
    </row>
    <row r="248" spans="1:12" x14ac:dyDescent="0.25">
      <c r="A248" t="s">
        <v>318</v>
      </c>
      <c r="B248">
        <v>1014191519</v>
      </c>
      <c r="C248">
        <v>313</v>
      </c>
      <c r="D248">
        <v>2024</v>
      </c>
      <c r="E248">
        <v>16824</v>
      </c>
      <c r="F248" t="s">
        <v>319</v>
      </c>
      <c r="G248" t="s">
        <v>47</v>
      </c>
      <c r="H248" t="s">
        <v>14</v>
      </c>
      <c r="I248" s="2">
        <v>110000000</v>
      </c>
      <c r="J248" s="1">
        <v>104000000</v>
      </c>
      <c r="K248" s="3">
        <f>+Tabla3[[#This Row],[VALOR PAGADO]]/Tabla3[[#This Row],[VALOR TOTAL ]]</f>
        <v>0.94545454545454544</v>
      </c>
    </row>
    <row r="249" spans="1:12" x14ac:dyDescent="0.25">
      <c r="A249" t="s">
        <v>320</v>
      </c>
      <c r="B249">
        <v>1020839480</v>
      </c>
      <c r="C249">
        <v>314</v>
      </c>
      <c r="D249">
        <v>2024</v>
      </c>
      <c r="E249">
        <v>20424</v>
      </c>
      <c r="F249" t="s">
        <v>177</v>
      </c>
      <c r="G249" t="s">
        <v>47</v>
      </c>
      <c r="H249" t="s">
        <v>14</v>
      </c>
      <c r="I249" s="2">
        <v>77000000</v>
      </c>
      <c r="J249" s="1">
        <v>77000000</v>
      </c>
      <c r="K249" s="3">
        <f>+Tabla3[[#This Row],[VALOR PAGADO]]/Tabla3[[#This Row],[VALOR TOTAL ]]</f>
        <v>1</v>
      </c>
    </row>
    <row r="250" spans="1:12" x14ac:dyDescent="0.25">
      <c r="A250" t="s">
        <v>321</v>
      </c>
      <c r="B250">
        <v>52738994</v>
      </c>
      <c r="C250">
        <v>315</v>
      </c>
      <c r="D250">
        <v>2024</v>
      </c>
      <c r="E250">
        <v>3824</v>
      </c>
      <c r="F250" t="s">
        <v>31</v>
      </c>
      <c r="G250" t="s">
        <v>32</v>
      </c>
      <c r="H250" t="s">
        <v>32</v>
      </c>
      <c r="I250" s="2">
        <v>118300000</v>
      </c>
      <c r="J250" s="1">
        <v>118300000</v>
      </c>
      <c r="K250" s="3">
        <f>+Tabla3[[#This Row],[VALOR PAGADO]]/Tabla3[[#This Row],[VALOR TOTAL ]]</f>
        <v>1</v>
      </c>
    </row>
    <row r="251" spans="1:12" x14ac:dyDescent="0.25">
      <c r="A251" t="s">
        <v>322</v>
      </c>
      <c r="B251">
        <v>1023944410</v>
      </c>
      <c r="C251">
        <v>316</v>
      </c>
      <c r="D251">
        <v>2024</v>
      </c>
      <c r="E251">
        <v>22824</v>
      </c>
      <c r="F251" t="s">
        <v>133</v>
      </c>
      <c r="G251" t="s">
        <v>116</v>
      </c>
      <c r="H251" t="s">
        <v>14</v>
      </c>
      <c r="I251" s="2">
        <v>43320000</v>
      </c>
      <c r="J251" s="1">
        <v>42813333</v>
      </c>
      <c r="K251" s="3">
        <f>+Tabla3[[#This Row],[VALOR PAGADO]]/Tabla3[[#This Row],[VALOR TOTAL ]]</f>
        <v>0.98830408587257623</v>
      </c>
    </row>
    <row r="252" spans="1:12" x14ac:dyDescent="0.25">
      <c r="A252" s="4" t="s">
        <v>323</v>
      </c>
      <c r="B252" s="4">
        <v>22461090</v>
      </c>
      <c r="C252" s="4">
        <v>317</v>
      </c>
      <c r="D252" s="4">
        <v>2024</v>
      </c>
      <c r="E252" s="4">
        <v>15524</v>
      </c>
      <c r="F252" s="4" t="s">
        <v>193</v>
      </c>
      <c r="G252" s="4" t="s">
        <v>324</v>
      </c>
      <c r="H252" s="4" t="s">
        <v>14</v>
      </c>
      <c r="I252" s="5">
        <v>172500000</v>
      </c>
      <c r="J252" s="6">
        <v>16500000</v>
      </c>
      <c r="K252" s="7">
        <f>+Tabla3[[#This Row],[VALOR PAGADO]]/Tabla3[[#This Row],[VALOR TOTAL ]]</f>
        <v>9.5652173913043481E-2</v>
      </c>
      <c r="L252" s="4" t="s">
        <v>1942</v>
      </c>
    </row>
    <row r="253" spans="1:12" x14ac:dyDescent="0.25">
      <c r="A253" t="s">
        <v>325</v>
      </c>
      <c r="B253">
        <v>79687307</v>
      </c>
      <c r="C253">
        <v>318</v>
      </c>
      <c r="D253">
        <v>2024</v>
      </c>
      <c r="E253">
        <v>24324</v>
      </c>
      <c r="F253" t="s">
        <v>326</v>
      </c>
      <c r="G253" t="s">
        <v>116</v>
      </c>
      <c r="H253" t="s">
        <v>14</v>
      </c>
      <c r="I253" s="9">
        <v>51300000</v>
      </c>
      <c r="J253" s="10">
        <v>50550000</v>
      </c>
      <c r="K253" s="11">
        <f>+Tabla3[[#This Row],[VALOR PAGADO]]/Tabla3[[#This Row],[VALOR TOTAL ]]</f>
        <v>0.98538011695906436</v>
      </c>
    </row>
    <row r="254" spans="1:12" x14ac:dyDescent="0.25">
      <c r="A254" t="s">
        <v>327</v>
      </c>
      <c r="B254">
        <v>80503024</v>
      </c>
      <c r="C254">
        <v>319</v>
      </c>
      <c r="D254">
        <v>2024</v>
      </c>
      <c r="E254">
        <v>19324</v>
      </c>
      <c r="F254" t="s">
        <v>75</v>
      </c>
      <c r="G254" t="s">
        <v>21</v>
      </c>
      <c r="H254" t="s">
        <v>22</v>
      </c>
      <c r="I254" s="2">
        <v>69094531</v>
      </c>
      <c r="J254" s="1">
        <v>18006454</v>
      </c>
      <c r="K254" s="3">
        <f>+Tabla3[[#This Row],[VALOR PAGADO]]/Tabla3[[#This Row],[VALOR TOTAL ]]</f>
        <v>0.26060606736009251</v>
      </c>
      <c r="L254" t="s">
        <v>1962</v>
      </c>
    </row>
    <row r="255" spans="1:12" x14ac:dyDescent="0.25">
      <c r="A255" t="s">
        <v>328</v>
      </c>
      <c r="B255">
        <v>80155153</v>
      </c>
      <c r="C255">
        <v>320</v>
      </c>
      <c r="D255">
        <v>2024</v>
      </c>
      <c r="E255">
        <v>19124</v>
      </c>
      <c r="F255" t="s">
        <v>75</v>
      </c>
      <c r="G255" t="s">
        <v>21</v>
      </c>
      <c r="H255" t="s">
        <v>22</v>
      </c>
      <c r="I255" s="2">
        <v>176358000</v>
      </c>
      <c r="J255" s="1">
        <v>174811000</v>
      </c>
      <c r="K255" s="3">
        <f>+Tabla3[[#This Row],[VALOR PAGADO]]/Tabla3[[#This Row],[VALOR TOTAL ]]</f>
        <v>0.99122807017543857</v>
      </c>
    </row>
    <row r="256" spans="1:12" x14ac:dyDescent="0.25">
      <c r="A256" t="s">
        <v>329</v>
      </c>
      <c r="B256">
        <v>1014265478</v>
      </c>
      <c r="C256">
        <v>321</v>
      </c>
      <c r="D256">
        <v>2024</v>
      </c>
      <c r="E256">
        <v>3024</v>
      </c>
      <c r="F256" t="s">
        <v>34</v>
      </c>
      <c r="G256" t="s">
        <v>35</v>
      </c>
      <c r="H256" t="s">
        <v>36</v>
      </c>
      <c r="I256" s="2">
        <v>49000000</v>
      </c>
      <c r="J256" s="1">
        <v>43260000</v>
      </c>
      <c r="K256" s="3">
        <f>+Tabla3[[#This Row],[VALOR PAGADO]]/Tabla3[[#This Row],[VALOR TOTAL ]]</f>
        <v>0.8828571428571429</v>
      </c>
    </row>
    <row r="257" spans="1:12" x14ac:dyDescent="0.25">
      <c r="A257" t="s">
        <v>330</v>
      </c>
      <c r="B257">
        <v>15241015</v>
      </c>
      <c r="C257">
        <v>322</v>
      </c>
      <c r="D257">
        <v>2024</v>
      </c>
      <c r="E257">
        <v>2924</v>
      </c>
      <c r="F257" t="s">
        <v>169</v>
      </c>
      <c r="G257" t="s">
        <v>35</v>
      </c>
      <c r="H257" t="s">
        <v>36</v>
      </c>
      <c r="I257" s="2">
        <v>114000000</v>
      </c>
      <c r="J257" s="1">
        <v>80000000</v>
      </c>
      <c r="K257" s="3">
        <f>+Tabla3[[#This Row],[VALOR PAGADO]]/Tabla3[[#This Row],[VALOR TOTAL ]]</f>
        <v>0.70175438596491224</v>
      </c>
    </row>
    <row r="258" spans="1:12" x14ac:dyDescent="0.25">
      <c r="A258" t="s">
        <v>331</v>
      </c>
      <c r="B258">
        <v>1007765306</v>
      </c>
      <c r="C258">
        <v>323</v>
      </c>
      <c r="D258">
        <v>2024</v>
      </c>
      <c r="E258">
        <v>22724</v>
      </c>
      <c r="F258" t="s">
        <v>17</v>
      </c>
      <c r="G258" t="s">
        <v>18</v>
      </c>
      <c r="H258" t="s">
        <v>14</v>
      </c>
      <c r="I258" s="2">
        <v>39000000</v>
      </c>
      <c r="J258" s="1">
        <v>37683333</v>
      </c>
      <c r="K258" s="3">
        <f>+Tabla3[[#This Row],[VALOR PAGADO]]/Tabla3[[#This Row],[VALOR TOTAL ]]</f>
        <v>0.9662393076923077</v>
      </c>
    </row>
    <row r="259" spans="1:12" x14ac:dyDescent="0.25">
      <c r="A259" t="s">
        <v>332</v>
      </c>
      <c r="B259">
        <v>16052252</v>
      </c>
      <c r="C259">
        <v>324</v>
      </c>
      <c r="D259">
        <v>2024</v>
      </c>
      <c r="E259">
        <v>22024</v>
      </c>
      <c r="F259" t="s">
        <v>12</v>
      </c>
      <c r="G259" t="s">
        <v>13</v>
      </c>
      <c r="H259" t="s">
        <v>14</v>
      </c>
      <c r="I259" s="2">
        <v>76840000</v>
      </c>
      <c r="J259" s="1">
        <v>76840000</v>
      </c>
      <c r="K259" s="3">
        <f>+Tabla3[[#This Row],[VALOR PAGADO]]/Tabla3[[#This Row],[VALOR TOTAL ]]</f>
        <v>1</v>
      </c>
    </row>
    <row r="260" spans="1:12" x14ac:dyDescent="0.25">
      <c r="A260" t="s">
        <v>333</v>
      </c>
      <c r="B260">
        <v>41057466</v>
      </c>
      <c r="C260">
        <v>325</v>
      </c>
      <c r="D260">
        <v>2024</v>
      </c>
      <c r="E260">
        <v>2824</v>
      </c>
      <c r="F260" t="s">
        <v>334</v>
      </c>
      <c r="G260" t="s">
        <v>35</v>
      </c>
      <c r="H260" t="s">
        <v>36</v>
      </c>
      <c r="I260" s="2">
        <v>28638664</v>
      </c>
      <c r="J260" s="1">
        <v>28638664</v>
      </c>
      <c r="K260" s="3">
        <f>+Tabla3[[#This Row],[VALOR PAGADO]]/Tabla3[[#This Row],[VALOR TOTAL ]]</f>
        <v>1</v>
      </c>
    </row>
    <row r="261" spans="1:12" x14ac:dyDescent="0.25">
      <c r="A261" t="s">
        <v>335</v>
      </c>
      <c r="B261">
        <v>1023907500</v>
      </c>
      <c r="C261">
        <v>326</v>
      </c>
      <c r="D261">
        <v>2024</v>
      </c>
      <c r="E261">
        <v>3924</v>
      </c>
      <c r="F261" t="s">
        <v>31</v>
      </c>
      <c r="G261" t="s">
        <v>32</v>
      </c>
      <c r="H261" t="s">
        <v>32</v>
      </c>
      <c r="I261" s="2">
        <v>63093333</v>
      </c>
      <c r="J261" s="1">
        <v>63093333</v>
      </c>
      <c r="K261" s="3">
        <f>+Tabla3[[#This Row],[VALOR PAGADO]]/Tabla3[[#This Row],[VALOR TOTAL ]]</f>
        <v>1</v>
      </c>
    </row>
    <row r="262" spans="1:12" x14ac:dyDescent="0.25">
      <c r="A262" t="s">
        <v>336</v>
      </c>
      <c r="B262">
        <v>1047396339</v>
      </c>
      <c r="C262">
        <v>327</v>
      </c>
      <c r="D262">
        <v>2024</v>
      </c>
      <c r="E262">
        <v>15924</v>
      </c>
      <c r="F262" t="s">
        <v>223</v>
      </c>
      <c r="G262" t="s">
        <v>159</v>
      </c>
      <c r="H262" t="s">
        <v>14</v>
      </c>
      <c r="I262" s="2">
        <v>123245834</v>
      </c>
      <c r="J262" s="1">
        <v>123149018</v>
      </c>
      <c r="K262" s="3">
        <f>+Tabla3[[#This Row],[VALOR PAGADO]]/Tabla3[[#This Row],[VALOR TOTAL ]]</f>
        <v>0.99921444809241988</v>
      </c>
    </row>
    <row r="263" spans="1:12" x14ac:dyDescent="0.25">
      <c r="A263" t="s">
        <v>337</v>
      </c>
      <c r="B263">
        <v>1033767627</v>
      </c>
      <c r="C263">
        <v>328</v>
      </c>
      <c r="D263">
        <v>2024</v>
      </c>
      <c r="E263">
        <v>20124</v>
      </c>
      <c r="F263" t="s">
        <v>20</v>
      </c>
      <c r="G263" t="s">
        <v>21</v>
      </c>
      <c r="H263" t="s">
        <v>22</v>
      </c>
      <c r="I263" s="2">
        <v>30800000</v>
      </c>
      <c r="J263" s="1">
        <v>30800000</v>
      </c>
      <c r="K263" s="3">
        <f>+Tabla3[[#This Row],[VALOR PAGADO]]/Tabla3[[#This Row],[VALOR TOTAL ]]</f>
        <v>1</v>
      </c>
    </row>
    <row r="264" spans="1:12" x14ac:dyDescent="0.25">
      <c r="A264" t="s">
        <v>338</v>
      </c>
      <c r="B264">
        <v>46384068</v>
      </c>
      <c r="C264">
        <v>329</v>
      </c>
      <c r="D264">
        <v>2024</v>
      </c>
      <c r="E264">
        <v>20124</v>
      </c>
      <c r="F264" t="s">
        <v>158</v>
      </c>
      <c r="G264" t="s">
        <v>339</v>
      </c>
      <c r="H264" t="s">
        <v>14</v>
      </c>
      <c r="I264" s="2">
        <v>36000000</v>
      </c>
      <c r="J264" s="1">
        <v>32850000</v>
      </c>
      <c r="K264" s="3">
        <f>+Tabla3[[#This Row],[VALOR PAGADO]]/Tabla3[[#This Row],[VALOR TOTAL ]]</f>
        <v>0.91249999999999998</v>
      </c>
    </row>
    <row r="265" spans="1:12" x14ac:dyDescent="0.25">
      <c r="A265" t="s">
        <v>340</v>
      </c>
      <c r="B265">
        <v>22801663</v>
      </c>
      <c r="C265">
        <v>330</v>
      </c>
      <c r="D265">
        <v>2024</v>
      </c>
      <c r="E265">
        <v>23524</v>
      </c>
      <c r="F265" t="s">
        <v>151</v>
      </c>
      <c r="G265" t="s">
        <v>152</v>
      </c>
      <c r="H265" t="s">
        <v>14</v>
      </c>
      <c r="I265" s="2">
        <v>112666667</v>
      </c>
      <c r="J265" s="1">
        <v>112666667</v>
      </c>
      <c r="K265" s="3">
        <f>+Tabla3[[#This Row],[VALOR PAGADO]]/Tabla3[[#This Row],[VALOR TOTAL ]]</f>
        <v>1</v>
      </c>
    </row>
    <row r="266" spans="1:12" x14ac:dyDescent="0.25">
      <c r="A266" t="s">
        <v>341</v>
      </c>
      <c r="B266">
        <v>1018516036</v>
      </c>
      <c r="C266">
        <v>331</v>
      </c>
      <c r="D266">
        <v>2024</v>
      </c>
      <c r="E266">
        <v>3724</v>
      </c>
      <c r="F266" t="s">
        <v>31</v>
      </c>
      <c r="G266" t="s">
        <v>32</v>
      </c>
      <c r="H266" t="s">
        <v>32</v>
      </c>
      <c r="I266" s="2">
        <v>43200000</v>
      </c>
      <c r="J266" s="1">
        <v>40680000</v>
      </c>
      <c r="K266" s="3">
        <f>+Tabla3[[#This Row],[VALOR PAGADO]]/Tabla3[[#This Row],[VALOR TOTAL ]]</f>
        <v>0.94166666666666665</v>
      </c>
    </row>
    <row r="267" spans="1:12" x14ac:dyDescent="0.25">
      <c r="A267" t="s">
        <v>342</v>
      </c>
      <c r="B267">
        <v>53165832</v>
      </c>
      <c r="C267">
        <v>332</v>
      </c>
      <c r="D267">
        <v>2024</v>
      </c>
      <c r="E267">
        <v>20024</v>
      </c>
      <c r="F267" t="s">
        <v>223</v>
      </c>
      <c r="G267" t="s">
        <v>159</v>
      </c>
      <c r="H267" t="s">
        <v>14</v>
      </c>
      <c r="I267" s="2">
        <v>107350000</v>
      </c>
      <c r="J267" s="1">
        <v>107350000</v>
      </c>
      <c r="K267" s="3">
        <f>+Tabla3[[#This Row],[VALOR PAGADO]]/Tabla3[[#This Row],[VALOR TOTAL ]]</f>
        <v>1</v>
      </c>
    </row>
    <row r="268" spans="1:12" x14ac:dyDescent="0.25">
      <c r="A268" t="s">
        <v>343</v>
      </c>
      <c r="B268">
        <v>1024531871</v>
      </c>
      <c r="C268">
        <v>333</v>
      </c>
      <c r="D268">
        <v>2024</v>
      </c>
      <c r="E268">
        <v>24124</v>
      </c>
      <c r="F268" t="s">
        <v>17</v>
      </c>
      <c r="G268" t="s">
        <v>18</v>
      </c>
      <c r="H268" t="s">
        <v>14</v>
      </c>
      <c r="I268" s="2">
        <v>77000000</v>
      </c>
      <c r="J268" s="1">
        <v>75133333</v>
      </c>
      <c r="K268" s="3">
        <f>+Tabla3[[#This Row],[VALOR PAGADO]]/Tabla3[[#This Row],[VALOR TOTAL ]]</f>
        <v>0.97575757142857145</v>
      </c>
    </row>
    <row r="269" spans="1:12" x14ac:dyDescent="0.25">
      <c r="A269" t="s">
        <v>344</v>
      </c>
      <c r="B269">
        <v>73116884</v>
      </c>
      <c r="C269">
        <v>334</v>
      </c>
      <c r="D269">
        <v>2024</v>
      </c>
      <c r="E269">
        <v>26524</v>
      </c>
      <c r="F269" t="s">
        <v>151</v>
      </c>
      <c r="G269" t="s">
        <v>152</v>
      </c>
      <c r="H269" t="s">
        <v>14</v>
      </c>
      <c r="I269" s="2">
        <v>103500000</v>
      </c>
      <c r="J269" s="1">
        <v>100800000</v>
      </c>
      <c r="K269" s="3">
        <f>+Tabla3[[#This Row],[VALOR PAGADO]]/Tabla3[[#This Row],[VALOR TOTAL ]]</f>
        <v>0.97391304347826091</v>
      </c>
    </row>
    <row r="270" spans="1:12" x14ac:dyDescent="0.25">
      <c r="A270" t="s">
        <v>345</v>
      </c>
      <c r="B270">
        <v>1007539299</v>
      </c>
      <c r="C270">
        <v>335</v>
      </c>
      <c r="D270">
        <v>2024</v>
      </c>
      <c r="E270">
        <v>3824</v>
      </c>
      <c r="F270" t="s">
        <v>34</v>
      </c>
      <c r="G270" t="s">
        <v>35</v>
      </c>
      <c r="H270" t="s">
        <v>36</v>
      </c>
      <c r="I270" s="2">
        <v>57000000</v>
      </c>
      <c r="J270" s="1">
        <v>56166666</v>
      </c>
      <c r="K270" s="3">
        <f>+Tabla3[[#This Row],[VALOR PAGADO]]/Tabla3[[#This Row],[VALOR TOTAL ]]</f>
        <v>0.98538010526315789</v>
      </c>
    </row>
    <row r="271" spans="1:12" x14ac:dyDescent="0.25">
      <c r="A271" t="s">
        <v>346</v>
      </c>
      <c r="B271">
        <v>1010199568</v>
      </c>
      <c r="C271">
        <v>336</v>
      </c>
      <c r="D271">
        <v>2024</v>
      </c>
      <c r="E271">
        <v>21824</v>
      </c>
      <c r="F271" t="s">
        <v>223</v>
      </c>
      <c r="G271" t="s">
        <v>159</v>
      </c>
      <c r="H271" t="s">
        <v>14</v>
      </c>
      <c r="I271" s="2">
        <v>135600000</v>
      </c>
      <c r="J271" s="1">
        <v>135600000</v>
      </c>
      <c r="K271" s="3">
        <f>+Tabla3[[#This Row],[VALOR PAGADO]]/Tabla3[[#This Row],[VALOR TOTAL ]]</f>
        <v>1</v>
      </c>
    </row>
    <row r="272" spans="1:12" x14ac:dyDescent="0.25">
      <c r="A272" s="4" t="s">
        <v>347</v>
      </c>
      <c r="B272" s="4">
        <v>72258050</v>
      </c>
      <c r="C272" s="4">
        <v>337</v>
      </c>
      <c r="D272" s="4">
        <v>2024</v>
      </c>
      <c r="E272" s="4">
        <v>3624</v>
      </c>
      <c r="F272" s="4" t="s">
        <v>31</v>
      </c>
      <c r="G272" s="4" t="s">
        <v>32</v>
      </c>
      <c r="H272" s="4" t="s">
        <v>32</v>
      </c>
      <c r="I272" s="5">
        <v>80000000</v>
      </c>
      <c r="J272" s="6">
        <v>80000000</v>
      </c>
      <c r="K272" s="7">
        <f>+Tabla3[[#This Row],[VALOR PAGADO]]/Tabla3[[#This Row],[VALOR TOTAL ]]</f>
        <v>1</v>
      </c>
      <c r="L272" s="4"/>
    </row>
    <row r="273" spans="1:12" s="4" customFormat="1" x14ac:dyDescent="0.25">
      <c r="A273" s="4" t="s">
        <v>348</v>
      </c>
      <c r="B273" s="4">
        <v>1128396696</v>
      </c>
      <c r="C273" s="4">
        <v>338</v>
      </c>
      <c r="D273" s="4">
        <v>2024</v>
      </c>
      <c r="E273" s="4">
        <v>21724</v>
      </c>
      <c r="F273" s="4" t="s">
        <v>28</v>
      </c>
      <c r="G273" s="4" t="s">
        <v>271</v>
      </c>
      <c r="H273" s="4" t="s">
        <v>14</v>
      </c>
      <c r="I273" s="5">
        <v>101756667</v>
      </c>
      <c r="J273" s="6">
        <v>64970000</v>
      </c>
      <c r="K273" s="7">
        <f>+Tabla3[[#This Row],[VALOR PAGADO]]/Tabla3[[#This Row],[VALOR TOTAL ]]</f>
        <v>0.63848396292303877</v>
      </c>
      <c r="L273" s="4" t="s">
        <v>1942</v>
      </c>
    </row>
    <row r="274" spans="1:12" x14ac:dyDescent="0.25">
      <c r="A274" t="s">
        <v>349</v>
      </c>
      <c r="B274">
        <v>1098787149</v>
      </c>
      <c r="C274">
        <v>339</v>
      </c>
      <c r="D274">
        <v>2024</v>
      </c>
      <c r="E274">
        <v>22124</v>
      </c>
      <c r="F274" t="s">
        <v>350</v>
      </c>
      <c r="G274" t="s">
        <v>152</v>
      </c>
      <c r="H274" t="s">
        <v>14</v>
      </c>
      <c r="I274" s="9">
        <v>100300000</v>
      </c>
      <c r="J274" s="10">
        <v>96050000</v>
      </c>
      <c r="K274" s="11">
        <f>+Tabla3[[#This Row],[VALOR PAGADO]]/Tabla3[[#This Row],[VALOR TOTAL ]]</f>
        <v>0.9576271186440678</v>
      </c>
    </row>
    <row r="275" spans="1:12" x14ac:dyDescent="0.25">
      <c r="A275" t="s">
        <v>351</v>
      </c>
      <c r="B275">
        <v>1031174630</v>
      </c>
      <c r="C275">
        <v>340</v>
      </c>
      <c r="D275">
        <v>2024</v>
      </c>
      <c r="E275">
        <v>22924</v>
      </c>
      <c r="F275" t="s">
        <v>126</v>
      </c>
      <c r="G275" t="s">
        <v>116</v>
      </c>
      <c r="H275" t="s">
        <v>14</v>
      </c>
      <c r="I275" s="2">
        <v>34500000</v>
      </c>
      <c r="J275" s="1">
        <v>30700000</v>
      </c>
      <c r="K275" s="3">
        <f>+Tabla3[[#This Row],[VALOR PAGADO]]/Tabla3[[#This Row],[VALOR TOTAL ]]</f>
        <v>0.88985507246376816</v>
      </c>
    </row>
    <row r="276" spans="1:12" x14ac:dyDescent="0.25">
      <c r="A276" t="s">
        <v>352</v>
      </c>
      <c r="B276">
        <v>1030691320</v>
      </c>
      <c r="C276">
        <v>341</v>
      </c>
      <c r="D276">
        <v>2024</v>
      </c>
      <c r="E276">
        <v>20524</v>
      </c>
      <c r="F276" t="s">
        <v>223</v>
      </c>
      <c r="G276" t="s">
        <v>159</v>
      </c>
      <c r="H276" t="s">
        <v>14</v>
      </c>
      <c r="I276" s="2">
        <v>48901756</v>
      </c>
      <c r="J276" s="1">
        <v>48901755.700000003</v>
      </c>
      <c r="K276" s="3">
        <f>+Tabla3[[#This Row],[VALOR PAGADO]]/Tabla3[[#This Row],[VALOR TOTAL ]]</f>
        <v>0.99999999386525107</v>
      </c>
    </row>
    <row r="277" spans="1:12" x14ac:dyDescent="0.25">
      <c r="A277" t="s">
        <v>353</v>
      </c>
      <c r="B277">
        <v>25277149</v>
      </c>
      <c r="C277">
        <v>342</v>
      </c>
      <c r="D277">
        <v>2024</v>
      </c>
      <c r="E277">
        <v>22324</v>
      </c>
      <c r="F277" t="s">
        <v>310</v>
      </c>
      <c r="G277" t="s">
        <v>354</v>
      </c>
      <c r="H277" t="s">
        <v>14</v>
      </c>
      <c r="I277" s="2">
        <v>132000000</v>
      </c>
      <c r="J277" s="1">
        <v>123600000</v>
      </c>
      <c r="K277" s="3">
        <f>+Tabla3[[#This Row],[VALOR PAGADO]]/Tabla3[[#This Row],[VALOR TOTAL ]]</f>
        <v>0.9363636363636364</v>
      </c>
    </row>
    <row r="278" spans="1:12" x14ac:dyDescent="0.25">
      <c r="A278" t="s">
        <v>355</v>
      </c>
      <c r="B278">
        <v>53166017</v>
      </c>
      <c r="C278">
        <v>343</v>
      </c>
      <c r="D278">
        <v>2024</v>
      </c>
      <c r="E278">
        <v>32424</v>
      </c>
      <c r="F278" t="s">
        <v>356</v>
      </c>
      <c r="G278" t="s">
        <v>357</v>
      </c>
      <c r="H278" t="s">
        <v>14</v>
      </c>
      <c r="I278" s="2">
        <v>109250000</v>
      </c>
      <c r="J278" s="1">
        <v>95316666</v>
      </c>
      <c r="K278" s="3">
        <f>+Tabla3[[#This Row],[VALOR PAGADO]]/Tabla3[[#This Row],[VALOR TOTAL ]]</f>
        <v>0.87246376201372999</v>
      </c>
    </row>
    <row r="279" spans="1:12" x14ac:dyDescent="0.25">
      <c r="A279" t="s">
        <v>358</v>
      </c>
      <c r="B279">
        <v>1098753470</v>
      </c>
      <c r="C279">
        <v>344</v>
      </c>
      <c r="D279">
        <v>2024</v>
      </c>
      <c r="E279">
        <v>24024</v>
      </c>
      <c r="F279" t="s">
        <v>319</v>
      </c>
      <c r="G279" t="s">
        <v>47</v>
      </c>
      <c r="H279" t="s">
        <v>14</v>
      </c>
      <c r="I279" s="2">
        <v>112333333</v>
      </c>
      <c r="J279" s="1">
        <v>112333333</v>
      </c>
      <c r="K279" s="3">
        <f>+Tabla3[[#This Row],[VALOR PAGADO]]/Tabla3[[#This Row],[VALOR TOTAL ]]</f>
        <v>1</v>
      </c>
    </row>
    <row r="280" spans="1:12" x14ac:dyDescent="0.25">
      <c r="A280" t="s">
        <v>359</v>
      </c>
      <c r="B280">
        <v>1026253049</v>
      </c>
      <c r="C280">
        <v>345</v>
      </c>
      <c r="D280">
        <v>2024</v>
      </c>
      <c r="E280">
        <v>22524</v>
      </c>
      <c r="F280" t="s">
        <v>223</v>
      </c>
      <c r="G280" t="s">
        <v>159</v>
      </c>
      <c r="H280" t="s">
        <v>14</v>
      </c>
      <c r="I280" s="2">
        <v>107350000</v>
      </c>
      <c r="J280" s="1">
        <v>107350000</v>
      </c>
      <c r="K280" s="3">
        <f>+Tabla3[[#This Row],[VALOR PAGADO]]/Tabla3[[#This Row],[VALOR TOTAL ]]</f>
        <v>1</v>
      </c>
    </row>
    <row r="281" spans="1:12" x14ac:dyDescent="0.25">
      <c r="A281" t="s">
        <v>360</v>
      </c>
      <c r="B281">
        <v>11225417</v>
      </c>
      <c r="C281">
        <v>346</v>
      </c>
      <c r="D281">
        <v>2024</v>
      </c>
      <c r="E281">
        <v>23024</v>
      </c>
      <c r="F281" t="s">
        <v>151</v>
      </c>
      <c r="G281" t="s">
        <v>324</v>
      </c>
      <c r="H281" t="s">
        <v>14</v>
      </c>
      <c r="I281" s="2">
        <v>119583333</v>
      </c>
      <c r="J281" s="1">
        <v>115483333</v>
      </c>
      <c r="K281" s="3">
        <f>+Tabla3[[#This Row],[VALOR PAGADO]]/Tabla3[[#This Row],[VALOR TOTAL ]]</f>
        <v>0.96571428561871575</v>
      </c>
    </row>
    <row r="282" spans="1:12" x14ac:dyDescent="0.25">
      <c r="A282" t="s">
        <v>361</v>
      </c>
      <c r="B282">
        <v>1098760346</v>
      </c>
      <c r="C282">
        <v>347</v>
      </c>
      <c r="D282">
        <v>2024</v>
      </c>
      <c r="E282">
        <v>30524</v>
      </c>
      <c r="F282" t="s">
        <v>193</v>
      </c>
      <c r="G282" t="s">
        <v>152</v>
      </c>
      <c r="H282" t="s">
        <v>14</v>
      </c>
      <c r="I282" s="2">
        <v>83750000</v>
      </c>
      <c r="J282" s="1">
        <v>83750000</v>
      </c>
      <c r="K282" s="3">
        <f>+Tabla3[[#This Row],[VALOR PAGADO]]/Tabla3[[#This Row],[VALOR TOTAL ]]</f>
        <v>1</v>
      </c>
    </row>
    <row r="283" spans="1:12" x14ac:dyDescent="0.25">
      <c r="A283" t="s">
        <v>362</v>
      </c>
      <c r="B283">
        <v>1098783808</v>
      </c>
      <c r="C283">
        <v>348</v>
      </c>
      <c r="D283">
        <v>2024</v>
      </c>
      <c r="E283">
        <v>21724</v>
      </c>
      <c r="F283" t="s">
        <v>20</v>
      </c>
      <c r="G283" t="s">
        <v>21</v>
      </c>
      <c r="H283" t="s">
        <v>22</v>
      </c>
      <c r="I283" s="2">
        <v>57200000</v>
      </c>
      <c r="J283" s="1">
        <v>57200000</v>
      </c>
      <c r="K283" s="3">
        <f>+Tabla3[[#This Row],[VALOR PAGADO]]/Tabla3[[#This Row],[VALOR TOTAL ]]</f>
        <v>1</v>
      </c>
    </row>
    <row r="284" spans="1:12" x14ac:dyDescent="0.25">
      <c r="A284" t="s">
        <v>363</v>
      </c>
      <c r="B284">
        <v>79577734</v>
      </c>
      <c r="C284">
        <v>349</v>
      </c>
      <c r="D284">
        <v>2024</v>
      </c>
      <c r="E284">
        <v>23624</v>
      </c>
      <c r="F284" t="s">
        <v>151</v>
      </c>
      <c r="G284" t="s">
        <v>152</v>
      </c>
      <c r="H284" t="s">
        <v>14</v>
      </c>
      <c r="I284" s="2">
        <v>110400000</v>
      </c>
      <c r="J284" s="1">
        <v>107840000</v>
      </c>
      <c r="K284" s="3">
        <f>+Tabla3[[#This Row],[VALOR PAGADO]]/Tabla3[[#This Row],[VALOR TOTAL ]]</f>
        <v>0.97681159420289854</v>
      </c>
    </row>
    <row r="285" spans="1:12" x14ac:dyDescent="0.25">
      <c r="A285" t="s">
        <v>364</v>
      </c>
      <c r="B285">
        <v>72168248</v>
      </c>
      <c r="C285">
        <v>350</v>
      </c>
      <c r="D285">
        <v>2024</v>
      </c>
      <c r="E285">
        <v>26024</v>
      </c>
      <c r="F285" t="s">
        <v>126</v>
      </c>
      <c r="G285" t="s">
        <v>116</v>
      </c>
      <c r="H285" t="s">
        <v>14</v>
      </c>
      <c r="I285" s="2">
        <v>91200000</v>
      </c>
      <c r="J285" s="1">
        <v>81600000</v>
      </c>
      <c r="K285" s="3">
        <f>+Tabla3[[#This Row],[VALOR PAGADO]]/Tabla3[[#This Row],[VALOR TOTAL ]]</f>
        <v>0.89473684210526316</v>
      </c>
    </row>
    <row r="286" spans="1:12" x14ac:dyDescent="0.25">
      <c r="A286" s="4" t="s">
        <v>365</v>
      </c>
      <c r="B286" s="4">
        <v>1019036021</v>
      </c>
      <c r="C286" s="4">
        <v>351</v>
      </c>
      <c r="D286" s="4">
        <v>2024</v>
      </c>
      <c r="E286" s="4">
        <v>508324</v>
      </c>
      <c r="F286" s="4" t="s">
        <v>17</v>
      </c>
      <c r="G286" s="4" t="s">
        <v>18</v>
      </c>
      <c r="H286" s="4" t="s">
        <v>14</v>
      </c>
      <c r="I286" s="5">
        <v>45333333</v>
      </c>
      <c r="J286" s="6">
        <v>9866666</v>
      </c>
      <c r="K286" s="7">
        <f>+Tabla3[[#This Row],[VALOR PAGADO]]/Tabla3[[#This Row],[VALOR TOTAL ]]</f>
        <v>0.21764704571799298</v>
      </c>
      <c r="L286" s="4" t="s">
        <v>1962</v>
      </c>
    </row>
    <row r="287" spans="1:12" x14ac:dyDescent="0.25">
      <c r="A287" t="s">
        <v>366</v>
      </c>
      <c r="B287">
        <v>1073971084</v>
      </c>
      <c r="C287">
        <v>352</v>
      </c>
      <c r="D287">
        <v>2024</v>
      </c>
      <c r="E287">
        <v>4224</v>
      </c>
      <c r="F287" t="s">
        <v>169</v>
      </c>
      <c r="G287" t="s">
        <v>35</v>
      </c>
      <c r="H287" t="s">
        <v>36</v>
      </c>
      <c r="I287" s="9">
        <v>45809095</v>
      </c>
      <c r="J287" s="10">
        <v>37186206</v>
      </c>
      <c r="K287" s="11">
        <f>+Tabla3[[#This Row],[VALOR PAGADO]]/Tabla3[[#This Row],[VALOR TOTAL ]]</f>
        <v>0.81176469432543907</v>
      </c>
    </row>
    <row r="288" spans="1:12" x14ac:dyDescent="0.25">
      <c r="A288" s="4" t="s">
        <v>367</v>
      </c>
      <c r="B288" s="4">
        <v>1024532837</v>
      </c>
      <c r="C288" s="4">
        <v>353</v>
      </c>
      <c r="D288" s="4">
        <v>2024</v>
      </c>
      <c r="E288" s="4">
        <v>22224</v>
      </c>
      <c r="F288" s="4" t="s">
        <v>310</v>
      </c>
      <c r="G288" s="4" t="s">
        <v>311</v>
      </c>
      <c r="H288" s="4" t="s">
        <v>14</v>
      </c>
      <c r="I288" s="5">
        <v>77000000</v>
      </c>
      <c r="J288" s="6">
        <v>51100000</v>
      </c>
      <c r="K288" s="7">
        <f>+Tabla3[[#This Row],[VALOR PAGADO]]/Tabla3[[#This Row],[VALOR TOTAL ]]</f>
        <v>0.66363636363636369</v>
      </c>
      <c r="L288" s="4" t="s">
        <v>1942</v>
      </c>
    </row>
    <row r="289" spans="1:12" x14ac:dyDescent="0.25">
      <c r="A289" t="s">
        <v>368</v>
      </c>
      <c r="B289">
        <v>1019109471</v>
      </c>
      <c r="C289">
        <v>354</v>
      </c>
      <c r="D289">
        <v>2024</v>
      </c>
      <c r="E289">
        <v>3324</v>
      </c>
      <c r="F289" t="s">
        <v>187</v>
      </c>
      <c r="G289" t="s">
        <v>35</v>
      </c>
      <c r="H289" t="s">
        <v>36</v>
      </c>
      <c r="I289" s="9">
        <v>28639794</v>
      </c>
      <c r="J289" s="10">
        <v>26105298</v>
      </c>
      <c r="K289" s="11">
        <f>+Tabla3[[#This Row],[VALOR PAGADO]]/Tabla3[[#This Row],[VALOR TOTAL ]]</f>
        <v>0.91150439140728456</v>
      </c>
    </row>
    <row r="290" spans="1:12" x14ac:dyDescent="0.25">
      <c r="A290" t="s">
        <v>369</v>
      </c>
      <c r="B290">
        <v>86068146</v>
      </c>
      <c r="C290">
        <v>355</v>
      </c>
      <c r="D290">
        <v>2024</v>
      </c>
      <c r="E290">
        <v>21624</v>
      </c>
      <c r="F290" t="s">
        <v>20</v>
      </c>
      <c r="G290" t="s">
        <v>21</v>
      </c>
      <c r="H290" t="s">
        <v>22</v>
      </c>
      <c r="I290" s="2">
        <v>32335832</v>
      </c>
      <c r="J290" s="1">
        <v>32201100</v>
      </c>
      <c r="K290" s="3">
        <f>+Tabla3[[#This Row],[VALOR PAGADO]]/Tabla3[[#This Row],[VALOR TOTAL ]]</f>
        <v>0.99583335291944863</v>
      </c>
    </row>
    <row r="291" spans="1:12" x14ac:dyDescent="0.25">
      <c r="A291" t="s">
        <v>370</v>
      </c>
      <c r="B291">
        <v>1031169541</v>
      </c>
      <c r="C291">
        <v>356</v>
      </c>
      <c r="D291">
        <v>2024</v>
      </c>
      <c r="E291">
        <v>5124</v>
      </c>
      <c r="F291" t="s">
        <v>31</v>
      </c>
      <c r="G291" t="s">
        <v>32</v>
      </c>
      <c r="H291" t="s">
        <v>32</v>
      </c>
      <c r="I291" s="2">
        <v>38378496</v>
      </c>
      <c r="J291" s="1">
        <v>35286895</v>
      </c>
      <c r="K291" s="3">
        <f>+Tabla3[[#This Row],[VALOR PAGADO]]/Tabla3[[#This Row],[VALOR TOTAL ]]</f>
        <v>0.91944444618152832</v>
      </c>
    </row>
    <row r="292" spans="1:12" x14ac:dyDescent="0.25">
      <c r="A292" t="s">
        <v>371</v>
      </c>
      <c r="B292">
        <v>1018457543</v>
      </c>
      <c r="C292">
        <v>357</v>
      </c>
      <c r="D292">
        <v>2024</v>
      </c>
      <c r="E292">
        <v>23824</v>
      </c>
      <c r="F292" t="s">
        <v>223</v>
      </c>
      <c r="G292" t="s">
        <v>159</v>
      </c>
      <c r="H292" t="s">
        <v>14</v>
      </c>
      <c r="I292" s="2">
        <v>80000000</v>
      </c>
      <c r="J292" s="1">
        <v>80000000</v>
      </c>
      <c r="K292" s="3">
        <f>+Tabla3[[#This Row],[VALOR PAGADO]]/Tabla3[[#This Row],[VALOR TOTAL ]]</f>
        <v>1</v>
      </c>
    </row>
    <row r="293" spans="1:12" x14ac:dyDescent="0.25">
      <c r="A293" t="s">
        <v>372</v>
      </c>
      <c r="B293">
        <v>10292120</v>
      </c>
      <c r="C293">
        <v>358</v>
      </c>
      <c r="D293">
        <v>2024</v>
      </c>
      <c r="E293">
        <v>20324</v>
      </c>
      <c r="F293" t="s">
        <v>75</v>
      </c>
      <c r="G293" t="s">
        <v>21</v>
      </c>
      <c r="H293" t="s">
        <v>22</v>
      </c>
      <c r="I293" s="2">
        <v>113012647</v>
      </c>
      <c r="J293" s="1">
        <v>109666667</v>
      </c>
      <c r="K293" s="3">
        <f>+Tabla3[[#This Row],[VALOR PAGADO]]/Tabla3[[#This Row],[VALOR TOTAL ]]</f>
        <v>0.97039287116246375</v>
      </c>
    </row>
    <row r="294" spans="1:12" x14ac:dyDescent="0.25">
      <c r="A294" t="s">
        <v>373</v>
      </c>
      <c r="B294">
        <v>1016004854</v>
      </c>
      <c r="C294">
        <v>360</v>
      </c>
      <c r="D294">
        <v>2024</v>
      </c>
      <c r="E294">
        <v>20824</v>
      </c>
      <c r="F294" t="s">
        <v>20</v>
      </c>
      <c r="G294" t="s">
        <v>21</v>
      </c>
      <c r="H294" t="s">
        <v>22</v>
      </c>
      <c r="I294" s="2">
        <v>56000000</v>
      </c>
      <c r="J294" s="1">
        <v>55766667</v>
      </c>
      <c r="K294" s="3">
        <f>+Tabla3[[#This Row],[VALOR PAGADO]]/Tabla3[[#This Row],[VALOR TOTAL ]]</f>
        <v>0.99583333928571427</v>
      </c>
    </row>
    <row r="295" spans="1:12" x14ac:dyDescent="0.25">
      <c r="A295" t="s">
        <v>374</v>
      </c>
      <c r="B295">
        <v>1031176558</v>
      </c>
      <c r="C295">
        <v>361</v>
      </c>
      <c r="D295">
        <v>2024</v>
      </c>
      <c r="E295">
        <v>21224</v>
      </c>
      <c r="F295" t="s">
        <v>20</v>
      </c>
      <c r="G295" t="s">
        <v>21</v>
      </c>
      <c r="H295" t="s">
        <v>22</v>
      </c>
      <c r="I295" s="2">
        <v>40000000</v>
      </c>
      <c r="J295" s="1">
        <v>39999999</v>
      </c>
      <c r="K295" s="3">
        <f>+Tabla3[[#This Row],[VALOR PAGADO]]/Tabla3[[#This Row],[VALOR TOTAL ]]</f>
        <v>0.99999997500000004</v>
      </c>
    </row>
    <row r="296" spans="1:12" x14ac:dyDescent="0.25">
      <c r="A296" t="s">
        <v>375</v>
      </c>
      <c r="B296">
        <v>52518031</v>
      </c>
      <c r="C296">
        <v>362</v>
      </c>
      <c r="D296">
        <v>2024</v>
      </c>
      <c r="E296">
        <v>23424</v>
      </c>
      <c r="F296" t="s">
        <v>151</v>
      </c>
      <c r="G296" t="s">
        <v>152</v>
      </c>
      <c r="H296" t="s">
        <v>14</v>
      </c>
      <c r="I296" s="2">
        <v>89866666</v>
      </c>
      <c r="J296" s="1">
        <v>89866666</v>
      </c>
      <c r="K296" s="3">
        <f>+Tabla3[[#This Row],[VALOR PAGADO]]/Tabla3[[#This Row],[VALOR TOTAL ]]</f>
        <v>1</v>
      </c>
    </row>
    <row r="297" spans="1:12" x14ac:dyDescent="0.25">
      <c r="A297" s="4" t="s">
        <v>376</v>
      </c>
      <c r="B297" s="4">
        <v>1026287157</v>
      </c>
      <c r="C297" s="4">
        <v>363</v>
      </c>
      <c r="D297" s="4">
        <v>2024</v>
      </c>
      <c r="E297" s="4">
        <v>23724</v>
      </c>
      <c r="F297" s="4" t="s">
        <v>17</v>
      </c>
      <c r="G297" s="4" t="s">
        <v>18</v>
      </c>
      <c r="H297" s="4" t="s">
        <v>14</v>
      </c>
      <c r="I297" s="5">
        <v>50596667</v>
      </c>
      <c r="J297" s="6">
        <v>48446667</v>
      </c>
      <c r="K297" s="7">
        <f>+Tabla3[[#This Row],[VALOR PAGADO]]/Tabla3[[#This Row],[VALOR TOTAL ]]</f>
        <v>0.95750708243291993</v>
      </c>
      <c r="L297" s="4"/>
    </row>
    <row r="298" spans="1:12" x14ac:dyDescent="0.25">
      <c r="A298" t="s">
        <v>377</v>
      </c>
      <c r="B298">
        <v>19120657</v>
      </c>
      <c r="C298">
        <v>374</v>
      </c>
      <c r="D298">
        <v>2024</v>
      </c>
      <c r="E298">
        <v>3524</v>
      </c>
      <c r="F298" t="s">
        <v>169</v>
      </c>
      <c r="G298" t="s">
        <v>35</v>
      </c>
      <c r="H298" t="s">
        <v>36</v>
      </c>
      <c r="I298" s="9">
        <v>182400000</v>
      </c>
      <c r="J298" s="10">
        <v>180266667</v>
      </c>
      <c r="K298" s="11">
        <f>+Tabla3[[#This Row],[VALOR PAGADO]]/Tabla3[[#This Row],[VALOR TOTAL ]]</f>
        <v>0.98830409539473685</v>
      </c>
    </row>
    <row r="299" spans="1:12" x14ac:dyDescent="0.25">
      <c r="A299" t="s">
        <v>378</v>
      </c>
      <c r="B299">
        <v>1088304685</v>
      </c>
      <c r="C299">
        <v>375</v>
      </c>
      <c r="D299">
        <v>2024</v>
      </c>
      <c r="E299">
        <v>22024</v>
      </c>
      <c r="F299" t="s">
        <v>20</v>
      </c>
      <c r="G299" t="s">
        <v>21</v>
      </c>
      <c r="H299" t="s">
        <v>22</v>
      </c>
      <c r="I299" s="2">
        <v>31840000</v>
      </c>
      <c r="J299" s="1">
        <v>31840000</v>
      </c>
      <c r="K299" s="3">
        <f>+Tabla3[[#This Row],[VALOR PAGADO]]/Tabla3[[#This Row],[VALOR TOTAL ]]</f>
        <v>1</v>
      </c>
    </row>
    <row r="300" spans="1:12" x14ac:dyDescent="0.25">
      <c r="A300" t="s">
        <v>379</v>
      </c>
      <c r="B300">
        <v>1098776233</v>
      </c>
      <c r="C300">
        <v>378</v>
      </c>
      <c r="D300">
        <v>2024</v>
      </c>
      <c r="E300">
        <v>21924</v>
      </c>
      <c r="F300" t="s">
        <v>20</v>
      </c>
      <c r="G300" t="s">
        <v>21</v>
      </c>
      <c r="H300" t="s">
        <v>22</v>
      </c>
      <c r="I300" s="2">
        <v>57200000</v>
      </c>
      <c r="J300" s="1">
        <v>55055000</v>
      </c>
      <c r="K300" s="3">
        <f>+Tabla3[[#This Row],[VALOR PAGADO]]/Tabla3[[#This Row],[VALOR TOTAL ]]</f>
        <v>0.96250000000000002</v>
      </c>
    </row>
    <row r="301" spans="1:12" x14ac:dyDescent="0.25">
      <c r="A301" t="s">
        <v>380</v>
      </c>
      <c r="B301">
        <v>1085318035</v>
      </c>
      <c r="C301">
        <v>379</v>
      </c>
      <c r="D301">
        <v>2024</v>
      </c>
      <c r="E301">
        <v>26324</v>
      </c>
      <c r="F301" t="s">
        <v>350</v>
      </c>
      <c r="G301" t="s">
        <v>152</v>
      </c>
      <c r="H301" t="s">
        <v>14</v>
      </c>
      <c r="I301" s="2">
        <v>71300000</v>
      </c>
      <c r="J301" s="1">
        <v>69646667</v>
      </c>
      <c r="K301" s="3">
        <f>+Tabla3[[#This Row],[VALOR PAGADO]]/Tabla3[[#This Row],[VALOR TOTAL ]]</f>
        <v>0.97681159887798041</v>
      </c>
    </row>
    <row r="302" spans="1:12" x14ac:dyDescent="0.25">
      <c r="A302" s="4" t="s">
        <v>381</v>
      </c>
      <c r="B302" s="4">
        <v>37843931</v>
      </c>
      <c r="C302" s="4">
        <v>380</v>
      </c>
      <c r="D302" s="4">
        <v>2024</v>
      </c>
      <c r="E302" s="4">
        <v>22424</v>
      </c>
      <c r="F302" s="4" t="s">
        <v>319</v>
      </c>
      <c r="G302" s="4" t="s">
        <v>47</v>
      </c>
      <c r="H302" s="4" t="s">
        <v>14</v>
      </c>
      <c r="I302" s="5">
        <v>112666667</v>
      </c>
      <c r="J302" s="6">
        <v>112666667</v>
      </c>
      <c r="K302" s="7">
        <f>+Tabla3[[#This Row],[VALOR PAGADO]]/Tabla3[[#This Row],[VALOR TOTAL ]]</f>
        <v>1</v>
      </c>
      <c r="L302" s="4"/>
    </row>
    <row r="303" spans="1:12" s="4" customFormat="1" x14ac:dyDescent="0.25">
      <c r="A303" s="4" t="s">
        <v>382</v>
      </c>
      <c r="B303" s="4">
        <v>2000013959</v>
      </c>
      <c r="C303" s="4">
        <v>381</v>
      </c>
      <c r="D303" s="4">
        <v>2024</v>
      </c>
      <c r="E303" s="4">
        <v>3424</v>
      </c>
      <c r="F303" s="4" t="s">
        <v>383</v>
      </c>
      <c r="G303" s="4" t="s">
        <v>277</v>
      </c>
      <c r="H303" s="4" t="s">
        <v>36</v>
      </c>
      <c r="I303" s="5">
        <v>84000000</v>
      </c>
      <c r="J303" s="6">
        <v>26950000</v>
      </c>
      <c r="K303" s="7">
        <f>+Tabla3[[#This Row],[VALOR PAGADO]]/Tabla3[[#This Row],[VALOR TOTAL ]]</f>
        <v>0.32083333333333336</v>
      </c>
      <c r="L303" s="4" t="s">
        <v>1942</v>
      </c>
    </row>
    <row r="304" spans="1:12" x14ac:dyDescent="0.25">
      <c r="A304" t="s">
        <v>384</v>
      </c>
      <c r="B304">
        <v>1018453518</v>
      </c>
      <c r="C304">
        <v>382</v>
      </c>
      <c r="D304">
        <v>2024</v>
      </c>
      <c r="E304">
        <v>23124</v>
      </c>
      <c r="F304" t="s">
        <v>20</v>
      </c>
      <c r="G304" t="s">
        <v>21</v>
      </c>
      <c r="H304" t="s">
        <v>22</v>
      </c>
      <c r="I304" s="9">
        <v>66400000</v>
      </c>
      <c r="J304" s="10">
        <v>66400000</v>
      </c>
      <c r="K304" s="11">
        <f>+Tabla3[[#This Row],[VALOR PAGADO]]/Tabla3[[#This Row],[VALOR TOTAL ]]</f>
        <v>1</v>
      </c>
    </row>
    <row r="305" spans="1:12" x14ac:dyDescent="0.25">
      <c r="A305" s="4" t="s">
        <v>385</v>
      </c>
      <c r="B305" s="4">
        <v>1032444607</v>
      </c>
      <c r="C305" s="4">
        <v>383</v>
      </c>
      <c r="D305" s="4">
        <v>2024</v>
      </c>
      <c r="E305" s="4">
        <v>3124</v>
      </c>
      <c r="F305" s="4" t="s">
        <v>383</v>
      </c>
      <c r="G305" s="4" t="s">
        <v>35</v>
      </c>
      <c r="H305" s="4" t="s">
        <v>36</v>
      </c>
      <c r="I305" s="5">
        <v>76000000</v>
      </c>
      <c r="J305" s="6">
        <v>33883333</v>
      </c>
      <c r="K305" s="7">
        <f>+Tabla3[[#This Row],[VALOR PAGADO]]/Tabla3[[#This Row],[VALOR TOTAL ]]</f>
        <v>0.44583332894736843</v>
      </c>
      <c r="L305" s="4" t="s">
        <v>1942</v>
      </c>
    </row>
    <row r="306" spans="1:12" x14ac:dyDescent="0.25">
      <c r="A306" t="s">
        <v>386</v>
      </c>
      <c r="B306">
        <v>33368575</v>
      </c>
      <c r="C306">
        <v>384</v>
      </c>
      <c r="D306">
        <v>2024</v>
      </c>
      <c r="E306">
        <v>3624</v>
      </c>
      <c r="F306" t="s">
        <v>383</v>
      </c>
      <c r="G306" t="s">
        <v>35</v>
      </c>
      <c r="H306" t="s">
        <v>36</v>
      </c>
      <c r="I306" s="9">
        <v>112666667</v>
      </c>
      <c r="J306" s="10">
        <v>112666666</v>
      </c>
      <c r="K306" s="11">
        <f>+Tabla3[[#This Row],[VALOR PAGADO]]/Tabla3[[#This Row],[VALOR TOTAL ]]</f>
        <v>0.99999999112426041</v>
      </c>
    </row>
    <row r="307" spans="1:12" x14ac:dyDescent="0.25">
      <c r="A307" t="s">
        <v>387</v>
      </c>
      <c r="B307">
        <v>77184982</v>
      </c>
      <c r="C307">
        <v>385</v>
      </c>
      <c r="D307">
        <v>2024</v>
      </c>
      <c r="E307">
        <v>24224</v>
      </c>
      <c r="F307" t="s">
        <v>231</v>
      </c>
      <c r="G307" t="s">
        <v>232</v>
      </c>
      <c r="H307" t="s">
        <v>14</v>
      </c>
      <c r="I307" s="2">
        <v>45000000</v>
      </c>
      <c r="J307" s="1">
        <v>39500000</v>
      </c>
      <c r="K307" s="3">
        <f>+Tabla3[[#This Row],[VALOR PAGADO]]/Tabla3[[#This Row],[VALOR TOTAL ]]</f>
        <v>0.87777777777777777</v>
      </c>
    </row>
    <row r="308" spans="1:12" x14ac:dyDescent="0.25">
      <c r="A308" t="s">
        <v>388</v>
      </c>
      <c r="B308">
        <v>1098648005</v>
      </c>
      <c r="C308">
        <v>386</v>
      </c>
      <c r="D308">
        <v>2024</v>
      </c>
      <c r="E308">
        <v>25624</v>
      </c>
      <c r="F308" t="s">
        <v>236</v>
      </c>
      <c r="G308" t="s">
        <v>389</v>
      </c>
      <c r="H308" t="s">
        <v>14</v>
      </c>
      <c r="I308" s="2">
        <v>112000000</v>
      </c>
      <c r="J308" s="1">
        <v>112000000</v>
      </c>
      <c r="K308" s="3">
        <f>+Tabla3[[#This Row],[VALOR PAGADO]]/Tabla3[[#This Row],[VALOR TOTAL ]]</f>
        <v>1</v>
      </c>
    </row>
    <row r="309" spans="1:12" x14ac:dyDescent="0.25">
      <c r="A309" t="s">
        <v>390</v>
      </c>
      <c r="B309">
        <v>1032439657</v>
      </c>
      <c r="C309">
        <v>387</v>
      </c>
      <c r="D309">
        <v>2024</v>
      </c>
      <c r="E309">
        <v>28424</v>
      </c>
      <c r="F309" t="s">
        <v>236</v>
      </c>
      <c r="G309" t="s">
        <v>47</v>
      </c>
      <c r="H309" t="s">
        <v>14</v>
      </c>
      <c r="I309" s="2">
        <v>88000000</v>
      </c>
      <c r="J309" s="1">
        <v>87999999</v>
      </c>
      <c r="K309" s="3">
        <f>+Tabla3[[#This Row],[VALOR PAGADO]]/Tabla3[[#This Row],[VALOR TOTAL ]]</f>
        <v>0.99999998863636363</v>
      </c>
    </row>
    <row r="310" spans="1:12" x14ac:dyDescent="0.25">
      <c r="A310" s="4" t="s">
        <v>391</v>
      </c>
      <c r="B310" s="4">
        <v>79995585</v>
      </c>
      <c r="C310" s="4">
        <v>388</v>
      </c>
      <c r="D310" s="4">
        <v>2024</v>
      </c>
      <c r="E310" s="4">
        <v>26424</v>
      </c>
      <c r="F310" s="4" t="s">
        <v>350</v>
      </c>
      <c r="G310" s="4" t="s">
        <v>152</v>
      </c>
      <c r="H310" s="4" t="s">
        <v>14</v>
      </c>
      <c r="I310" s="5">
        <v>46000000</v>
      </c>
      <c r="J310" s="6">
        <v>18666667</v>
      </c>
      <c r="K310" s="7">
        <f>+Tabla3[[#This Row],[VALOR PAGADO]]/Tabla3[[#This Row],[VALOR TOTAL ]]</f>
        <v>0.40579710869565216</v>
      </c>
      <c r="L310" s="4" t="s">
        <v>1942</v>
      </c>
    </row>
    <row r="311" spans="1:12" s="4" customFormat="1" x14ac:dyDescent="0.25">
      <c r="A311" s="4" t="s">
        <v>392</v>
      </c>
      <c r="B311" s="4">
        <v>52100394</v>
      </c>
      <c r="C311" s="4">
        <v>389</v>
      </c>
      <c r="D311" s="4">
        <v>2024</v>
      </c>
      <c r="E311" s="4">
        <v>65724</v>
      </c>
      <c r="F311" s="4" t="s">
        <v>75</v>
      </c>
      <c r="G311" s="4" t="s">
        <v>21</v>
      </c>
      <c r="H311" s="4" t="s">
        <v>22</v>
      </c>
      <c r="I311" s="5">
        <v>126866667</v>
      </c>
      <c r="J311" s="6">
        <v>77733333</v>
      </c>
      <c r="K311" s="7">
        <f>+Tabla3[[#This Row],[VALOR PAGADO]]/Tabla3[[#This Row],[VALOR TOTAL ]]</f>
        <v>0.61271675876847931</v>
      </c>
      <c r="L311" s="4" t="s">
        <v>1962</v>
      </c>
    </row>
    <row r="312" spans="1:12" s="4" customFormat="1" x14ac:dyDescent="0.25">
      <c r="A312" s="4" t="s">
        <v>393</v>
      </c>
      <c r="B312" s="4">
        <v>80011355</v>
      </c>
      <c r="C312" s="4">
        <v>390</v>
      </c>
      <c r="D312" s="4">
        <v>2024</v>
      </c>
      <c r="E312" s="4">
        <v>540224</v>
      </c>
      <c r="F312" s="4" t="s">
        <v>193</v>
      </c>
      <c r="G312" s="4" t="s">
        <v>152</v>
      </c>
      <c r="H312" s="4" t="s">
        <v>14</v>
      </c>
      <c r="I312" s="5">
        <v>128333333</v>
      </c>
      <c r="J312" s="6">
        <v>21633333</v>
      </c>
      <c r="K312" s="7">
        <f>+Tabla3[[#This Row],[VALOR PAGADO]]/Tabla3[[#This Row],[VALOR TOTAL ]]</f>
        <v>0.16857142641187384</v>
      </c>
      <c r="L312" s="4" t="s">
        <v>1962</v>
      </c>
    </row>
    <row r="313" spans="1:12" x14ac:dyDescent="0.25">
      <c r="A313" t="s">
        <v>394</v>
      </c>
      <c r="B313">
        <v>45766471</v>
      </c>
      <c r="C313">
        <v>391</v>
      </c>
      <c r="D313">
        <v>2024</v>
      </c>
      <c r="E313">
        <v>22124</v>
      </c>
      <c r="F313" t="s">
        <v>20</v>
      </c>
      <c r="G313" t="s">
        <v>21</v>
      </c>
      <c r="H313" t="s">
        <v>22</v>
      </c>
      <c r="I313" s="9">
        <v>112666666</v>
      </c>
      <c r="J313" s="10">
        <v>112000000</v>
      </c>
      <c r="K313" s="11">
        <f>+Tabla3[[#This Row],[VALOR PAGADO]]/Tabla3[[#This Row],[VALOR TOTAL ]]</f>
        <v>0.99408284611883346</v>
      </c>
    </row>
    <row r="314" spans="1:12" x14ac:dyDescent="0.25">
      <c r="A314" t="s">
        <v>395</v>
      </c>
      <c r="B314">
        <v>1026271610</v>
      </c>
      <c r="C314">
        <v>392</v>
      </c>
      <c r="D314">
        <v>2024</v>
      </c>
      <c r="E314">
        <v>23524</v>
      </c>
      <c r="F314" t="s">
        <v>20</v>
      </c>
      <c r="G314" t="s">
        <v>21</v>
      </c>
      <c r="H314" t="s">
        <v>22</v>
      </c>
      <c r="I314" s="2">
        <v>83243118</v>
      </c>
      <c r="J314" s="1">
        <v>74993800</v>
      </c>
      <c r="K314" s="3">
        <f>+Tabla3[[#This Row],[VALOR PAGADO]]/Tabla3[[#This Row],[VALOR TOTAL ]]</f>
        <v>0.90090090090090091</v>
      </c>
    </row>
    <row r="315" spans="1:12" x14ac:dyDescent="0.25">
      <c r="A315" s="4" t="s">
        <v>396</v>
      </c>
      <c r="B315" s="4">
        <v>1010233525</v>
      </c>
      <c r="C315" s="4">
        <v>393</v>
      </c>
      <c r="D315" s="4">
        <v>2024</v>
      </c>
      <c r="E315" s="4" t="s">
        <v>1965</v>
      </c>
      <c r="F315" s="4" t="s">
        <v>20</v>
      </c>
      <c r="G315" s="4" t="s">
        <v>21</v>
      </c>
      <c r="H315" s="4" t="s">
        <v>22</v>
      </c>
      <c r="I315" s="5">
        <v>45270164</v>
      </c>
      <c r="J315" s="6">
        <v>45270164</v>
      </c>
      <c r="K315" s="7">
        <f>+Tabla3[[#This Row],[VALOR PAGADO]]/Tabla3[[#This Row],[VALOR TOTAL ]]</f>
        <v>1</v>
      </c>
      <c r="L315" s="4"/>
    </row>
    <row r="316" spans="1:12" s="4" customFormat="1" x14ac:dyDescent="0.25">
      <c r="A316" s="4" t="s">
        <v>397</v>
      </c>
      <c r="B316" s="4">
        <v>35427539</v>
      </c>
      <c r="C316" s="4">
        <v>394</v>
      </c>
      <c r="D316" s="4">
        <v>2024</v>
      </c>
      <c r="E316" s="4">
        <v>6224</v>
      </c>
      <c r="F316" s="4" t="s">
        <v>31</v>
      </c>
      <c r="G316" s="4" t="s">
        <v>32</v>
      </c>
      <c r="H316" s="4" t="s">
        <v>32</v>
      </c>
      <c r="I316" s="5">
        <v>66044160</v>
      </c>
      <c r="J316" s="6">
        <v>66044160</v>
      </c>
      <c r="K316" s="7">
        <f>+Tabla3[[#This Row],[VALOR PAGADO]]/Tabla3[[#This Row],[VALOR TOTAL ]]</f>
        <v>1</v>
      </c>
    </row>
    <row r="317" spans="1:12" x14ac:dyDescent="0.25">
      <c r="A317" t="s">
        <v>398</v>
      </c>
      <c r="B317">
        <v>1030538527</v>
      </c>
      <c r="C317">
        <v>395</v>
      </c>
      <c r="D317">
        <v>2024</v>
      </c>
      <c r="E317">
        <v>27624</v>
      </c>
      <c r="F317" t="s">
        <v>326</v>
      </c>
      <c r="G317" t="s">
        <v>116</v>
      </c>
      <c r="H317" t="s">
        <v>14</v>
      </c>
      <c r="I317" s="9">
        <v>57000000</v>
      </c>
      <c r="J317" s="10">
        <v>50833333</v>
      </c>
      <c r="K317" s="11">
        <f>+Tabla3[[#This Row],[VALOR PAGADO]]/Tabla3[[#This Row],[VALOR TOTAL ]]</f>
        <v>0.89181285964912282</v>
      </c>
    </row>
    <row r="318" spans="1:12" x14ac:dyDescent="0.25">
      <c r="A318" t="s">
        <v>399</v>
      </c>
      <c r="B318">
        <v>1084869294</v>
      </c>
      <c r="C318">
        <v>396</v>
      </c>
      <c r="D318">
        <v>2024</v>
      </c>
      <c r="E318">
        <v>27024</v>
      </c>
      <c r="F318" t="s">
        <v>20</v>
      </c>
      <c r="G318" t="s">
        <v>21</v>
      </c>
      <c r="H318" t="s">
        <v>22</v>
      </c>
      <c r="I318" s="2">
        <v>57200000</v>
      </c>
      <c r="J318" s="1">
        <v>57200000</v>
      </c>
      <c r="K318" s="3">
        <f>+Tabla3[[#This Row],[VALOR PAGADO]]/Tabla3[[#This Row],[VALOR TOTAL ]]</f>
        <v>1</v>
      </c>
    </row>
    <row r="319" spans="1:12" x14ac:dyDescent="0.25">
      <c r="A319" t="s">
        <v>400</v>
      </c>
      <c r="B319">
        <v>34994195</v>
      </c>
      <c r="C319">
        <v>397</v>
      </c>
      <c r="D319">
        <v>2024</v>
      </c>
      <c r="E319">
        <v>24524</v>
      </c>
      <c r="F319" t="s">
        <v>180</v>
      </c>
      <c r="G319" t="s">
        <v>47</v>
      </c>
      <c r="H319" t="s">
        <v>14</v>
      </c>
      <c r="I319" s="2">
        <v>143000000</v>
      </c>
      <c r="J319" s="1">
        <v>143000000</v>
      </c>
      <c r="K319" s="3">
        <f>+Tabla3[[#This Row],[VALOR PAGADO]]/Tabla3[[#This Row],[VALOR TOTAL ]]</f>
        <v>1</v>
      </c>
    </row>
    <row r="320" spans="1:12" x14ac:dyDescent="0.25">
      <c r="A320" t="s">
        <v>401</v>
      </c>
      <c r="B320">
        <v>1020740759</v>
      </c>
      <c r="C320">
        <v>398</v>
      </c>
      <c r="D320">
        <v>2024</v>
      </c>
      <c r="E320">
        <v>23324</v>
      </c>
      <c r="F320" t="s">
        <v>350</v>
      </c>
      <c r="G320" t="s">
        <v>152</v>
      </c>
      <c r="H320" t="s">
        <v>14</v>
      </c>
      <c r="I320" s="2">
        <v>163333450</v>
      </c>
      <c r="J320" s="1">
        <v>157733333</v>
      </c>
      <c r="K320" s="3">
        <f>+Tabla3[[#This Row],[VALOR PAGADO]]/Tabla3[[#This Row],[VALOR TOTAL ]]</f>
        <v>0.96571359387804523</v>
      </c>
    </row>
    <row r="321" spans="1:12" x14ac:dyDescent="0.25">
      <c r="A321" s="4" t="s">
        <v>402</v>
      </c>
      <c r="B321" s="4">
        <v>1018478680</v>
      </c>
      <c r="C321" s="4">
        <v>399</v>
      </c>
      <c r="D321" s="4">
        <v>2024</v>
      </c>
      <c r="E321" s="4">
        <v>27724</v>
      </c>
      <c r="F321" s="4" t="s">
        <v>126</v>
      </c>
      <c r="G321" s="4" t="s">
        <v>116</v>
      </c>
      <c r="H321" s="4" t="s">
        <v>14</v>
      </c>
      <c r="I321" s="5">
        <v>57750000</v>
      </c>
      <c r="J321" s="6">
        <v>21083332</v>
      </c>
      <c r="K321" s="7">
        <f>+Tabla3[[#This Row],[VALOR PAGADO]]/Tabla3[[#This Row],[VALOR TOTAL ]]</f>
        <v>0.36507934199134201</v>
      </c>
      <c r="L321" s="4" t="s">
        <v>1942</v>
      </c>
    </row>
    <row r="322" spans="1:12" x14ac:dyDescent="0.25">
      <c r="A322" t="s">
        <v>403</v>
      </c>
      <c r="B322">
        <v>1020771354</v>
      </c>
      <c r="C322">
        <v>400</v>
      </c>
      <c r="D322">
        <v>2024</v>
      </c>
      <c r="E322">
        <v>30324</v>
      </c>
      <c r="F322" t="s">
        <v>223</v>
      </c>
      <c r="G322" t="s">
        <v>159</v>
      </c>
      <c r="H322" t="s">
        <v>14</v>
      </c>
      <c r="I322" s="9">
        <v>89333333</v>
      </c>
      <c r="J322" s="10">
        <v>89333333</v>
      </c>
      <c r="K322" s="11">
        <f>+Tabla3[[#This Row],[VALOR PAGADO]]/Tabla3[[#This Row],[VALOR TOTAL ]]</f>
        <v>1</v>
      </c>
    </row>
    <row r="323" spans="1:12" x14ac:dyDescent="0.25">
      <c r="A323" t="s">
        <v>404</v>
      </c>
      <c r="B323">
        <v>1062324003</v>
      </c>
      <c r="C323">
        <v>401</v>
      </c>
      <c r="D323">
        <v>2024</v>
      </c>
      <c r="E323">
        <v>25924</v>
      </c>
      <c r="F323" t="s">
        <v>28</v>
      </c>
      <c r="G323" t="s">
        <v>29</v>
      </c>
      <c r="H323" t="s">
        <v>14</v>
      </c>
      <c r="I323" s="2">
        <v>45733333</v>
      </c>
      <c r="J323" s="1">
        <v>44933333</v>
      </c>
      <c r="K323" s="3">
        <f>+Tabla3[[#This Row],[VALOR PAGADO]]/Tabla3[[#This Row],[VALOR TOTAL ]]</f>
        <v>0.98250728850223967</v>
      </c>
    </row>
    <row r="324" spans="1:12" x14ac:dyDescent="0.25">
      <c r="A324" t="s">
        <v>405</v>
      </c>
      <c r="B324">
        <v>1070306674</v>
      </c>
      <c r="C324">
        <v>402</v>
      </c>
      <c r="D324">
        <v>2024</v>
      </c>
      <c r="E324">
        <v>4224</v>
      </c>
      <c r="F324" t="s">
        <v>31</v>
      </c>
      <c r="G324" t="s">
        <v>32</v>
      </c>
      <c r="H324" t="s">
        <v>32</v>
      </c>
      <c r="I324" s="2">
        <v>35301833</v>
      </c>
      <c r="J324" s="1">
        <v>34682502</v>
      </c>
      <c r="K324" s="3">
        <f>+Tabla3[[#This Row],[VALOR PAGADO]]/Tabla3[[#This Row],[VALOR TOTAL ]]</f>
        <v>0.98245612345398614</v>
      </c>
    </row>
    <row r="325" spans="1:12" x14ac:dyDescent="0.25">
      <c r="A325" t="s">
        <v>406</v>
      </c>
      <c r="B325">
        <v>43205459</v>
      </c>
      <c r="C325">
        <v>403</v>
      </c>
      <c r="D325">
        <v>2024</v>
      </c>
      <c r="E325">
        <v>47624</v>
      </c>
      <c r="F325" t="s">
        <v>28</v>
      </c>
      <c r="G325" t="s">
        <v>271</v>
      </c>
      <c r="H325" t="s">
        <v>14</v>
      </c>
      <c r="I325" s="2">
        <v>91466667</v>
      </c>
      <c r="J325" s="1">
        <v>78133333</v>
      </c>
      <c r="K325" s="3">
        <f>+Tabla3[[#This Row],[VALOR PAGADO]]/Tabla3[[#This Row],[VALOR TOTAL ]]</f>
        <v>0.85422739849042495</v>
      </c>
    </row>
    <row r="326" spans="1:12" x14ac:dyDescent="0.25">
      <c r="A326" t="s">
        <v>407</v>
      </c>
      <c r="B326">
        <v>1026262490</v>
      </c>
      <c r="C326">
        <v>404</v>
      </c>
      <c r="D326">
        <v>2024</v>
      </c>
      <c r="E326">
        <v>27524</v>
      </c>
      <c r="F326" t="s">
        <v>223</v>
      </c>
      <c r="G326" t="s">
        <v>159</v>
      </c>
      <c r="H326" t="s">
        <v>14</v>
      </c>
      <c r="I326" s="2">
        <v>59898528</v>
      </c>
      <c r="J326" s="1">
        <v>59898528</v>
      </c>
      <c r="K326" s="3">
        <f>+Tabla3[[#This Row],[VALOR PAGADO]]/Tabla3[[#This Row],[VALOR TOTAL ]]</f>
        <v>1</v>
      </c>
    </row>
    <row r="327" spans="1:12" x14ac:dyDescent="0.25">
      <c r="A327" t="s">
        <v>408</v>
      </c>
      <c r="B327">
        <v>1091672454</v>
      </c>
      <c r="C327">
        <v>405</v>
      </c>
      <c r="D327">
        <v>2024</v>
      </c>
      <c r="E327">
        <v>24424</v>
      </c>
      <c r="F327" t="s">
        <v>151</v>
      </c>
      <c r="G327" t="s">
        <v>152</v>
      </c>
      <c r="H327" t="s">
        <v>14</v>
      </c>
      <c r="I327" s="2">
        <v>106400032</v>
      </c>
      <c r="J327" s="1">
        <v>106400000</v>
      </c>
      <c r="K327" s="3">
        <f>+Tabla3[[#This Row],[VALOR PAGADO]]/Tabla3[[#This Row],[VALOR TOTAL ]]</f>
        <v>0.99999969924821075</v>
      </c>
    </row>
    <row r="328" spans="1:12" x14ac:dyDescent="0.25">
      <c r="A328" t="s">
        <v>409</v>
      </c>
      <c r="B328">
        <v>30687141</v>
      </c>
      <c r="C328">
        <v>406</v>
      </c>
      <c r="D328">
        <v>2024</v>
      </c>
      <c r="E328">
        <v>25824</v>
      </c>
      <c r="F328" t="s">
        <v>410</v>
      </c>
      <c r="G328" t="s">
        <v>357</v>
      </c>
      <c r="H328" t="s">
        <v>14</v>
      </c>
      <c r="I328" s="2">
        <v>131766667</v>
      </c>
      <c r="J328" s="1">
        <v>117766666.67</v>
      </c>
      <c r="K328" s="3">
        <f>+Tabla3[[#This Row],[VALOR PAGADO]]/Tabla3[[#This Row],[VALOR TOTAL ]]</f>
        <v>0.89375157884201473</v>
      </c>
    </row>
    <row r="329" spans="1:12" x14ac:dyDescent="0.25">
      <c r="A329" t="s">
        <v>411</v>
      </c>
      <c r="B329">
        <v>7165742</v>
      </c>
      <c r="C329">
        <v>407</v>
      </c>
      <c r="D329">
        <v>2024</v>
      </c>
      <c r="E329">
        <v>25724</v>
      </c>
      <c r="F329" t="s">
        <v>412</v>
      </c>
      <c r="G329" t="s">
        <v>357</v>
      </c>
      <c r="H329" t="s">
        <v>14</v>
      </c>
      <c r="I329" s="2">
        <v>126500000</v>
      </c>
      <c r="J329" s="1">
        <v>112566667</v>
      </c>
      <c r="K329" s="3">
        <f>+Tabla3[[#This Row],[VALOR PAGADO]]/Tabla3[[#This Row],[VALOR TOTAL ]]</f>
        <v>0.88985507509881423</v>
      </c>
    </row>
    <row r="330" spans="1:12" x14ac:dyDescent="0.25">
      <c r="A330" t="s">
        <v>413</v>
      </c>
      <c r="B330">
        <v>1129569242</v>
      </c>
      <c r="C330">
        <v>408</v>
      </c>
      <c r="D330">
        <v>2024</v>
      </c>
      <c r="E330">
        <v>25524</v>
      </c>
      <c r="F330" t="s">
        <v>12</v>
      </c>
      <c r="G330" t="s">
        <v>13</v>
      </c>
      <c r="H330" t="s">
        <v>14</v>
      </c>
      <c r="I330" s="2">
        <v>30000000</v>
      </c>
      <c r="J330" s="1">
        <v>30000000</v>
      </c>
      <c r="K330" s="3">
        <f>+Tabla3[[#This Row],[VALOR PAGADO]]/Tabla3[[#This Row],[VALOR TOTAL ]]</f>
        <v>1</v>
      </c>
    </row>
    <row r="331" spans="1:12" x14ac:dyDescent="0.25">
      <c r="A331" t="s">
        <v>414</v>
      </c>
      <c r="B331">
        <v>49722434</v>
      </c>
      <c r="C331">
        <v>409</v>
      </c>
      <c r="D331">
        <v>2024</v>
      </c>
      <c r="E331">
        <v>28524</v>
      </c>
      <c r="F331" t="s">
        <v>415</v>
      </c>
      <c r="G331" t="s">
        <v>357</v>
      </c>
      <c r="H331" t="s">
        <v>14</v>
      </c>
      <c r="I331" s="2">
        <v>80812214</v>
      </c>
      <c r="J331" s="1">
        <v>78469830.5</v>
      </c>
      <c r="K331" s="3">
        <f>+Tabla3[[#This Row],[VALOR PAGADO]]/Tabla3[[#This Row],[VALOR TOTAL ]]</f>
        <v>0.97101448674577828</v>
      </c>
    </row>
    <row r="332" spans="1:12" x14ac:dyDescent="0.25">
      <c r="A332" t="s">
        <v>416</v>
      </c>
      <c r="B332">
        <v>1018472471</v>
      </c>
      <c r="C332">
        <v>410</v>
      </c>
      <c r="D332">
        <v>2024</v>
      </c>
      <c r="E332">
        <v>26824</v>
      </c>
      <c r="F332" t="s">
        <v>417</v>
      </c>
      <c r="G332" t="s">
        <v>357</v>
      </c>
      <c r="H332" t="s">
        <v>14</v>
      </c>
      <c r="I332" s="2">
        <v>109250000</v>
      </c>
      <c r="J332" s="1">
        <v>96900000</v>
      </c>
      <c r="K332" s="3">
        <f>+Tabla3[[#This Row],[VALOR PAGADO]]/Tabla3[[#This Row],[VALOR TOTAL ]]</f>
        <v>0.88695652173913042</v>
      </c>
    </row>
    <row r="333" spans="1:12" x14ac:dyDescent="0.25">
      <c r="A333" t="s">
        <v>418</v>
      </c>
      <c r="B333">
        <v>93414572</v>
      </c>
      <c r="C333">
        <v>411</v>
      </c>
      <c r="D333">
        <v>2024</v>
      </c>
      <c r="E333">
        <v>27424</v>
      </c>
      <c r="F333" t="s">
        <v>419</v>
      </c>
      <c r="G333" t="s">
        <v>357</v>
      </c>
      <c r="H333" t="s">
        <v>14</v>
      </c>
      <c r="I333" s="2">
        <v>126500000</v>
      </c>
      <c r="J333" s="1">
        <v>112200000</v>
      </c>
      <c r="K333" s="3">
        <f>+Tabla3[[#This Row],[VALOR PAGADO]]/Tabla3[[#This Row],[VALOR TOTAL ]]</f>
        <v>0.88695652173913042</v>
      </c>
    </row>
    <row r="334" spans="1:12" x14ac:dyDescent="0.25">
      <c r="A334" t="s">
        <v>420</v>
      </c>
      <c r="B334">
        <v>66857163</v>
      </c>
      <c r="C334">
        <v>412</v>
      </c>
      <c r="D334">
        <v>2024</v>
      </c>
      <c r="E334">
        <v>26624</v>
      </c>
      <c r="F334" t="s">
        <v>421</v>
      </c>
      <c r="G334" t="s">
        <v>357</v>
      </c>
      <c r="H334" t="s">
        <v>14</v>
      </c>
      <c r="I334" s="2">
        <v>109250000</v>
      </c>
      <c r="J334" s="1">
        <v>85816666</v>
      </c>
      <c r="K334" s="3">
        <f>+Tabla3[[#This Row],[VALOR PAGADO]]/Tabla3[[#This Row],[VALOR TOTAL ]]</f>
        <v>0.78550724027459951</v>
      </c>
    </row>
    <row r="335" spans="1:12" x14ac:dyDescent="0.25">
      <c r="A335" t="s">
        <v>422</v>
      </c>
      <c r="B335">
        <v>1144092578</v>
      </c>
      <c r="C335">
        <v>413</v>
      </c>
      <c r="D335">
        <v>2024</v>
      </c>
      <c r="E335">
        <v>4124</v>
      </c>
      <c r="F335" t="s">
        <v>383</v>
      </c>
      <c r="G335" t="s">
        <v>35</v>
      </c>
      <c r="H335" t="s">
        <v>36</v>
      </c>
      <c r="I335" s="2">
        <v>112000000</v>
      </c>
      <c r="J335" s="1">
        <v>112000000</v>
      </c>
      <c r="K335" s="3">
        <f>+Tabla3[[#This Row],[VALOR PAGADO]]/Tabla3[[#This Row],[VALOR TOTAL ]]</f>
        <v>1</v>
      </c>
    </row>
    <row r="336" spans="1:12" x14ac:dyDescent="0.25">
      <c r="A336" s="4" t="s">
        <v>423</v>
      </c>
      <c r="B336" s="4">
        <v>1075669740</v>
      </c>
      <c r="C336" s="4">
        <v>414</v>
      </c>
      <c r="D336" s="4">
        <v>2024</v>
      </c>
      <c r="E336" s="4">
        <v>4624</v>
      </c>
      <c r="F336" s="4" t="s">
        <v>31</v>
      </c>
      <c r="G336" s="4" t="s">
        <v>32</v>
      </c>
      <c r="H336" s="4" t="s">
        <v>14</v>
      </c>
      <c r="I336" s="5">
        <v>89333333</v>
      </c>
      <c r="J336" s="6">
        <v>81333333</v>
      </c>
      <c r="K336" s="7">
        <f>+Tabla3[[#This Row],[VALOR PAGADO]]/Tabla3[[#This Row],[VALOR TOTAL ]]</f>
        <v>0.91044776085987966</v>
      </c>
      <c r="L336" s="4"/>
    </row>
    <row r="337" spans="1:11" x14ac:dyDescent="0.25">
      <c r="A337" t="s">
        <v>424</v>
      </c>
      <c r="B337">
        <v>1014211499</v>
      </c>
      <c r="C337">
        <v>415</v>
      </c>
      <c r="D337">
        <v>2024</v>
      </c>
      <c r="E337">
        <v>21824</v>
      </c>
      <c r="F337" t="s">
        <v>75</v>
      </c>
      <c r="G337" t="s">
        <v>21</v>
      </c>
      <c r="H337" t="s">
        <v>22</v>
      </c>
      <c r="I337" s="9">
        <v>115333333</v>
      </c>
      <c r="J337" s="10">
        <v>112000000</v>
      </c>
      <c r="K337" s="11">
        <f>+Tabla3[[#This Row],[VALOR PAGADO]]/Tabla3[[#This Row],[VALOR TOTAL ]]</f>
        <v>0.97109826870259619</v>
      </c>
    </row>
    <row r="338" spans="1:11" x14ac:dyDescent="0.25">
      <c r="A338" t="s">
        <v>425</v>
      </c>
      <c r="B338">
        <v>68291835</v>
      </c>
      <c r="C338">
        <v>416</v>
      </c>
      <c r="D338">
        <v>2024</v>
      </c>
      <c r="E338">
        <v>26124</v>
      </c>
      <c r="F338" t="s">
        <v>319</v>
      </c>
      <c r="G338" t="s">
        <v>47</v>
      </c>
      <c r="H338" t="s">
        <v>14</v>
      </c>
      <c r="I338" s="2">
        <v>134800000</v>
      </c>
      <c r="J338" s="1">
        <v>134800000</v>
      </c>
      <c r="K338" s="3">
        <f>+Tabla3[[#This Row],[VALOR PAGADO]]/Tabla3[[#This Row],[VALOR TOTAL ]]</f>
        <v>1</v>
      </c>
    </row>
    <row r="339" spans="1:11" x14ac:dyDescent="0.25">
      <c r="A339" t="s">
        <v>426</v>
      </c>
      <c r="B339">
        <v>1102870820</v>
      </c>
      <c r="C339">
        <v>417</v>
      </c>
      <c r="D339">
        <v>2024</v>
      </c>
      <c r="E339">
        <v>3924</v>
      </c>
      <c r="F339" t="s">
        <v>169</v>
      </c>
      <c r="G339" t="s">
        <v>35</v>
      </c>
      <c r="H339" t="s">
        <v>36</v>
      </c>
      <c r="I339" s="2">
        <v>44800000</v>
      </c>
      <c r="J339" s="1">
        <v>40800000</v>
      </c>
      <c r="K339" s="3">
        <f>+Tabla3[[#This Row],[VALOR PAGADO]]/Tabla3[[#This Row],[VALOR TOTAL ]]</f>
        <v>0.9107142857142857</v>
      </c>
    </row>
    <row r="340" spans="1:11" x14ac:dyDescent="0.25">
      <c r="A340" t="s">
        <v>427</v>
      </c>
      <c r="B340">
        <v>1059449737</v>
      </c>
      <c r="C340">
        <v>418</v>
      </c>
      <c r="D340">
        <v>2024</v>
      </c>
      <c r="E340">
        <v>27224</v>
      </c>
      <c r="F340" t="s">
        <v>12</v>
      </c>
      <c r="G340" t="s">
        <v>13</v>
      </c>
      <c r="H340" t="s">
        <v>14</v>
      </c>
      <c r="I340" s="2">
        <v>70141418</v>
      </c>
      <c r="J340" s="1">
        <v>63860076</v>
      </c>
      <c r="K340" s="3">
        <f>+Tabla3[[#This Row],[VALOR PAGADO]]/Tabla3[[#This Row],[VALOR TOTAL ]]</f>
        <v>0.9104474620116747</v>
      </c>
    </row>
    <row r="341" spans="1:11" x14ac:dyDescent="0.25">
      <c r="A341" t="s">
        <v>428</v>
      </c>
      <c r="B341">
        <v>1020748026</v>
      </c>
      <c r="C341">
        <v>419</v>
      </c>
      <c r="D341">
        <v>2024</v>
      </c>
      <c r="E341">
        <v>324</v>
      </c>
      <c r="F341" t="s">
        <v>274</v>
      </c>
      <c r="G341" t="s">
        <v>275</v>
      </c>
      <c r="H341" t="s">
        <v>275</v>
      </c>
      <c r="I341" s="2">
        <v>62130000</v>
      </c>
      <c r="J341" s="1">
        <v>62130000</v>
      </c>
      <c r="K341" s="3">
        <f>+Tabla3[[#This Row],[VALOR PAGADO]]/Tabla3[[#This Row],[VALOR TOTAL ]]</f>
        <v>1</v>
      </c>
    </row>
    <row r="342" spans="1:11" x14ac:dyDescent="0.25">
      <c r="A342" t="s">
        <v>429</v>
      </c>
      <c r="B342">
        <v>1140830411</v>
      </c>
      <c r="C342">
        <v>420</v>
      </c>
      <c r="D342">
        <v>2024</v>
      </c>
      <c r="E342">
        <v>31824</v>
      </c>
      <c r="F342" t="s">
        <v>254</v>
      </c>
      <c r="G342" t="s">
        <v>116</v>
      </c>
      <c r="H342" t="s">
        <v>14</v>
      </c>
      <c r="I342" s="2">
        <v>68400000</v>
      </c>
      <c r="J342" s="1">
        <v>66200000</v>
      </c>
      <c r="K342" s="3">
        <f>+Tabla3[[#This Row],[VALOR PAGADO]]/Tabla3[[#This Row],[VALOR TOTAL ]]</f>
        <v>0.96783625730994149</v>
      </c>
    </row>
    <row r="343" spans="1:11" x14ac:dyDescent="0.25">
      <c r="A343" t="s">
        <v>430</v>
      </c>
      <c r="B343">
        <v>15253546</v>
      </c>
      <c r="C343">
        <v>421</v>
      </c>
      <c r="D343">
        <v>2024</v>
      </c>
      <c r="E343">
        <v>26924</v>
      </c>
      <c r="F343" t="s">
        <v>310</v>
      </c>
      <c r="G343" t="s">
        <v>311</v>
      </c>
      <c r="H343" t="s">
        <v>14</v>
      </c>
      <c r="I343" s="2">
        <v>165000000</v>
      </c>
      <c r="J343" s="1">
        <v>153000000</v>
      </c>
      <c r="K343" s="3">
        <f>+Tabla3[[#This Row],[VALOR PAGADO]]/Tabla3[[#This Row],[VALOR TOTAL ]]</f>
        <v>0.92727272727272725</v>
      </c>
    </row>
    <row r="344" spans="1:11" x14ac:dyDescent="0.25">
      <c r="A344" t="s">
        <v>431</v>
      </c>
      <c r="B344">
        <v>1086224815</v>
      </c>
      <c r="C344">
        <v>422</v>
      </c>
      <c r="D344">
        <v>2024</v>
      </c>
      <c r="E344">
        <v>4324</v>
      </c>
      <c r="F344" t="s">
        <v>31</v>
      </c>
      <c r="G344" t="s">
        <v>32</v>
      </c>
      <c r="H344" t="s">
        <v>32</v>
      </c>
      <c r="I344" s="2">
        <v>68200000</v>
      </c>
      <c r="J344" s="1">
        <v>68200000</v>
      </c>
      <c r="K344" s="3">
        <f>+Tabla3[[#This Row],[VALOR PAGADO]]/Tabla3[[#This Row],[VALOR TOTAL ]]</f>
        <v>1</v>
      </c>
    </row>
    <row r="345" spans="1:11" x14ac:dyDescent="0.25">
      <c r="A345" t="s">
        <v>432</v>
      </c>
      <c r="B345">
        <v>37860150</v>
      </c>
      <c r="C345">
        <v>423</v>
      </c>
      <c r="D345">
        <v>2024</v>
      </c>
      <c r="E345">
        <v>27324</v>
      </c>
      <c r="F345" t="s">
        <v>12</v>
      </c>
      <c r="G345" t="s">
        <v>13</v>
      </c>
      <c r="H345" t="s">
        <v>14</v>
      </c>
      <c r="I345" s="2">
        <v>120750000</v>
      </c>
      <c r="J345" s="1">
        <v>105570000</v>
      </c>
      <c r="K345" s="3">
        <f>+Tabla3[[#This Row],[VALOR PAGADO]]/Tabla3[[#This Row],[VALOR TOTAL ]]</f>
        <v>0.87428571428571433</v>
      </c>
    </row>
    <row r="346" spans="1:11" x14ac:dyDescent="0.25">
      <c r="A346" t="s">
        <v>433</v>
      </c>
      <c r="B346">
        <v>35896835</v>
      </c>
      <c r="C346">
        <v>424</v>
      </c>
      <c r="D346">
        <v>2024</v>
      </c>
      <c r="E346">
        <v>28824</v>
      </c>
      <c r="F346" t="s">
        <v>28</v>
      </c>
      <c r="G346" t="s">
        <v>29</v>
      </c>
      <c r="H346" t="s">
        <v>14</v>
      </c>
      <c r="I346" s="2">
        <v>80033333</v>
      </c>
      <c r="J346" s="1">
        <v>64166667</v>
      </c>
      <c r="K346" s="3">
        <f>+Tabla3[[#This Row],[VALOR PAGADO]]/Tabla3[[#This Row],[VALOR TOTAL ]]</f>
        <v>0.80174927864118817</v>
      </c>
    </row>
    <row r="347" spans="1:11" x14ac:dyDescent="0.25">
      <c r="A347" t="s">
        <v>434</v>
      </c>
      <c r="B347">
        <v>1065635</v>
      </c>
      <c r="C347">
        <v>426</v>
      </c>
      <c r="D347">
        <v>2024</v>
      </c>
      <c r="E347">
        <v>22824</v>
      </c>
      <c r="F347" t="s">
        <v>20</v>
      </c>
      <c r="G347" t="s">
        <v>21</v>
      </c>
      <c r="H347" t="s">
        <v>22</v>
      </c>
      <c r="I347" s="2">
        <v>40849600</v>
      </c>
      <c r="J347" s="1">
        <v>40679393</v>
      </c>
      <c r="K347" s="3">
        <f>+Tabla3[[#This Row],[VALOR PAGADO]]/Tabla3[[#This Row],[VALOR TOTAL ]]</f>
        <v>0.99583332517331868</v>
      </c>
    </row>
    <row r="348" spans="1:11" x14ac:dyDescent="0.25">
      <c r="A348" t="s">
        <v>435</v>
      </c>
      <c r="B348">
        <v>1151954290</v>
      </c>
      <c r="C348">
        <v>427</v>
      </c>
      <c r="D348">
        <v>2024</v>
      </c>
      <c r="E348">
        <v>48424</v>
      </c>
      <c r="F348" t="s">
        <v>28</v>
      </c>
      <c r="G348" t="s">
        <v>271</v>
      </c>
      <c r="H348" t="s">
        <v>14</v>
      </c>
      <c r="I348" s="2">
        <v>51450000</v>
      </c>
      <c r="J348" s="1">
        <v>48600000</v>
      </c>
      <c r="K348" s="3">
        <f>+Tabla3[[#This Row],[VALOR PAGADO]]/Tabla3[[#This Row],[VALOR TOTAL ]]</f>
        <v>0.94460641399416911</v>
      </c>
    </row>
    <row r="349" spans="1:11" x14ac:dyDescent="0.25">
      <c r="A349" t="s">
        <v>436</v>
      </c>
      <c r="B349">
        <v>1018441816</v>
      </c>
      <c r="C349">
        <v>428</v>
      </c>
      <c r="D349">
        <v>2024</v>
      </c>
      <c r="E349">
        <v>27124</v>
      </c>
      <c r="F349" t="s">
        <v>12</v>
      </c>
      <c r="G349" t="s">
        <v>13</v>
      </c>
      <c r="H349" t="s">
        <v>14</v>
      </c>
      <c r="I349" s="2">
        <v>48000000</v>
      </c>
      <c r="J349" s="1">
        <v>39200000</v>
      </c>
      <c r="K349" s="3">
        <f>+Tabla3[[#This Row],[VALOR PAGADO]]/Tabla3[[#This Row],[VALOR TOTAL ]]</f>
        <v>0.81666666666666665</v>
      </c>
    </row>
    <row r="350" spans="1:11" x14ac:dyDescent="0.25">
      <c r="A350" t="s">
        <v>437</v>
      </c>
      <c r="B350">
        <v>1020752210</v>
      </c>
      <c r="C350">
        <v>429</v>
      </c>
      <c r="D350">
        <v>2024</v>
      </c>
      <c r="E350">
        <v>4424</v>
      </c>
      <c r="F350" t="s">
        <v>31</v>
      </c>
      <c r="G350" t="s">
        <v>32</v>
      </c>
      <c r="H350" t="s">
        <v>32</v>
      </c>
      <c r="I350" s="2">
        <v>117600000</v>
      </c>
      <c r="J350" s="1">
        <v>117600000</v>
      </c>
      <c r="K350" s="3">
        <f>+Tabla3[[#This Row],[VALOR PAGADO]]/Tabla3[[#This Row],[VALOR TOTAL ]]</f>
        <v>1</v>
      </c>
    </row>
    <row r="351" spans="1:11" x14ac:dyDescent="0.25">
      <c r="A351" t="s">
        <v>438</v>
      </c>
      <c r="B351">
        <v>30843359</v>
      </c>
      <c r="C351">
        <v>430</v>
      </c>
      <c r="D351">
        <v>2024</v>
      </c>
      <c r="E351">
        <v>23924</v>
      </c>
      <c r="F351" t="s">
        <v>20</v>
      </c>
      <c r="G351" t="s">
        <v>21</v>
      </c>
      <c r="H351" t="s">
        <v>22</v>
      </c>
      <c r="I351" s="2">
        <v>52000000</v>
      </c>
      <c r="J351" s="1">
        <v>52000000</v>
      </c>
      <c r="K351" s="3">
        <f>+Tabla3[[#This Row],[VALOR PAGADO]]/Tabla3[[#This Row],[VALOR TOTAL ]]</f>
        <v>1</v>
      </c>
    </row>
    <row r="352" spans="1:11" x14ac:dyDescent="0.25">
      <c r="A352" t="s">
        <v>439</v>
      </c>
      <c r="B352">
        <v>1144036040</v>
      </c>
      <c r="C352">
        <v>431</v>
      </c>
      <c r="D352">
        <v>2024</v>
      </c>
      <c r="E352">
        <v>27824</v>
      </c>
      <c r="F352" t="s">
        <v>12</v>
      </c>
      <c r="G352" t="s">
        <v>13</v>
      </c>
      <c r="H352" t="s">
        <v>14</v>
      </c>
      <c r="I352" s="2">
        <v>34620712</v>
      </c>
      <c r="J352" s="1">
        <v>30581628</v>
      </c>
      <c r="K352" s="3">
        <f>+Tabla3[[#This Row],[VALOR PAGADO]]/Tabla3[[#This Row],[VALOR TOTAL ]]</f>
        <v>0.88333330637451934</v>
      </c>
    </row>
    <row r="353" spans="1:12" x14ac:dyDescent="0.25">
      <c r="A353" t="s">
        <v>440</v>
      </c>
      <c r="B353">
        <v>79922716</v>
      </c>
      <c r="C353">
        <v>432</v>
      </c>
      <c r="D353">
        <v>2024</v>
      </c>
      <c r="E353">
        <v>424</v>
      </c>
      <c r="F353" t="s">
        <v>274</v>
      </c>
      <c r="G353" t="s">
        <v>275</v>
      </c>
      <c r="H353" t="s">
        <v>275</v>
      </c>
      <c r="I353" s="2">
        <v>46078560</v>
      </c>
      <c r="J353" s="1">
        <v>45135432</v>
      </c>
      <c r="K353" s="3">
        <f>+Tabla3[[#This Row],[VALOR PAGADO]]/Tabla3[[#This Row],[VALOR TOTAL ]]</f>
        <v>0.97953217288040251</v>
      </c>
    </row>
    <row r="354" spans="1:12" x14ac:dyDescent="0.25">
      <c r="A354" t="s">
        <v>441</v>
      </c>
      <c r="B354">
        <v>1073155746</v>
      </c>
      <c r="C354">
        <v>433</v>
      </c>
      <c r="D354">
        <v>2024</v>
      </c>
      <c r="E354">
        <v>27024</v>
      </c>
      <c r="F354" t="s">
        <v>12</v>
      </c>
      <c r="G354" t="s">
        <v>13</v>
      </c>
      <c r="H354" t="s">
        <v>14</v>
      </c>
      <c r="I354" s="2">
        <v>48000000</v>
      </c>
      <c r="J354" s="1">
        <v>48000000</v>
      </c>
      <c r="K354" s="3">
        <f>+Tabla3[[#This Row],[VALOR PAGADO]]/Tabla3[[#This Row],[VALOR TOTAL ]]</f>
        <v>1</v>
      </c>
    </row>
    <row r="355" spans="1:12" x14ac:dyDescent="0.25">
      <c r="A355" s="4" t="s">
        <v>442</v>
      </c>
      <c r="B355" s="4">
        <v>1015454600</v>
      </c>
      <c r="C355" s="4">
        <v>434</v>
      </c>
      <c r="D355" s="4">
        <v>2024</v>
      </c>
      <c r="E355" s="4">
        <v>31024</v>
      </c>
      <c r="F355" s="4" t="s">
        <v>158</v>
      </c>
      <c r="G355" s="4" t="s">
        <v>159</v>
      </c>
      <c r="H355" s="4" t="s">
        <v>14</v>
      </c>
      <c r="I355" s="20">
        <v>29378327.5</v>
      </c>
      <c r="J355" s="6">
        <v>29378327.5</v>
      </c>
      <c r="K355" s="7">
        <f>+Tabla3[[#This Row],[VALOR PAGADO]]/Tabla3[[#This Row],[VALOR TOTAL ]]</f>
        <v>1</v>
      </c>
      <c r="L355" s="4"/>
    </row>
    <row r="356" spans="1:12" x14ac:dyDescent="0.25">
      <c r="A356" t="s">
        <v>443</v>
      </c>
      <c r="B356">
        <v>1004349575</v>
      </c>
      <c r="C356">
        <v>435</v>
      </c>
      <c r="D356">
        <v>2024</v>
      </c>
      <c r="E356">
        <v>22524</v>
      </c>
      <c r="F356" t="s">
        <v>75</v>
      </c>
      <c r="G356" t="s">
        <v>21</v>
      </c>
      <c r="H356" t="s">
        <v>22</v>
      </c>
      <c r="I356" s="9">
        <v>32000000</v>
      </c>
      <c r="J356" s="10">
        <v>31466667</v>
      </c>
      <c r="K356" s="11">
        <f>+Tabla3[[#This Row],[VALOR PAGADO]]/Tabla3[[#This Row],[VALOR TOTAL ]]</f>
        <v>0.98333334375000003</v>
      </c>
    </row>
    <row r="357" spans="1:12" x14ac:dyDescent="0.25">
      <c r="A357" t="s">
        <v>444</v>
      </c>
      <c r="B357">
        <v>1065820672</v>
      </c>
      <c r="C357">
        <v>436</v>
      </c>
      <c r="D357">
        <v>2024</v>
      </c>
      <c r="E357">
        <v>28924</v>
      </c>
      <c r="F357" t="s">
        <v>231</v>
      </c>
      <c r="G357" t="s">
        <v>232</v>
      </c>
      <c r="H357" t="s">
        <v>14</v>
      </c>
      <c r="I357" s="2">
        <v>27500000</v>
      </c>
      <c r="J357" s="1">
        <v>27499999</v>
      </c>
      <c r="K357" s="3">
        <f>+Tabla3[[#This Row],[VALOR PAGADO]]/Tabla3[[#This Row],[VALOR TOTAL ]]</f>
        <v>0.99999996363636368</v>
      </c>
    </row>
    <row r="358" spans="1:12" x14ac:dyDescent="0.25">
      <c r="A358" t="s">
        <v>445</v>
      </c>
      <c r="B358">
        <v>52987298</v>
      </c>
      <c r="C358">
        <v>437</v>
      </c>
      <c r="D358">
        <v>2024</v>
      </c>
      <c r="E358">
        <v>24124</v>
      </c>
      <c r="F358" t="s">
        <v>20</v>
      </c>
      <c r="G358" t="s">
        <v>21</v>
      </c>
      <c r="H358" t="s">
        <v>22</v>
      </c>
      <c r="I358" s="2">
        <v>119900000</v>
      </c>
      <c r="J358" s="1">
        <v>119900000</v>
      </c>
      <c r="K358" s="3">
        <f>+Tabla3[[#This Row],[VALOR PAGADO]]/Tabla3[[#This Row],[VALOR TOTAL ]]</f>
        <v>1</v>
      </c>
    </row>
    <row r="359" spans="1:12" ht="13.5" customHeight="1" x14ac:dyDescent="0.25">
      <c r="A359" s="4" t="s">
        <v>446</v>
      </c>
      <c r="B359" s="4">
        <v>80198246</v>
      </c>
      <c r="C359" s="4">
        <v>438</v>
      </c>
      <c r="D359" s="4">
        <v>2024</v>
      </c>
      <c r="E359" s="4">
        <v>93524</v>
      </c>
      <c r="F359" s="4" t="s">
        <v>447</v>
      </c>
      <c r="G359" s="4" t="s">
        <v>35</v>
      </c>
      <c r="H359" s="4" t="s">
        <v>36</v>
      </c>
      <c r="I359" s="5">
        <v>186592000</v>
      </c>
      <c r="J359" s="6">
        <v>68306000</v>
      </c>
      <c r="K359" s="7">
        <f>+Tabla3[[#This Row],[VALOR PAGADO]]/Tabla3[[#This Row],[VALOR TOTAL ]]</f>
        <v>0.36607142857142855</v>
      </c>
      <c r="L359" s="4" t="s">
        <v>1962</v>
      </c>
    </row>
    <row r="360" spans="1:12" x14ac:dyDescent="0.25">
      <c r="A360" t="s">
        <v>448</v>
      </c>
      <c r="B360">
        <v>16508592</v>
      </c>
      <c r="C360">
        <v>439</v>
      </c>
      <c r="D360">
        <v>2024</v>
      </c>
      <c r="E360">
        <v>28724</v>
      </c>
      <c r="F360" t="s">
        <v>12</v>
      </c>
      <c r="G360" t="s">
        <v>13</v>
      </c>
      <c r="H360" t="s">
        <v>14</v>
      </c>
      <c r="I360" s="9">
        <v>30000000</v>
      </c>
      <c r="J360" s="10">
        <v>23750000</v>
      </c>
      <c r="K360" s="11">
        <f>+Tabla3[[#This Row],[VALOR PAGADO]]/Tabla3[[#This Row],[VALOR TOTAL ]]</f>
        <v>0.79166666666666663</v>
      </c>
    </row>
    <row r="361" spans="1:12" x14ac:dyDescent="0.25">
      <c r="A361" t="s">
        <v>449</v>
      </c>
      <c r="B361">
        <v>18393318</v>
      </c>
      <c r="C361">
        <v>440</v>
      </c>
      <c r="D361">
        <v>2024</v>
      </c>
      <c r="E361">
        <v>28624</v>
      </c>
      <c r="F361" t="s">
        <v>12</v>
      </c>
      <c r="G361" t="s">
        <v>13</v>
      </c>
      <c r="H361" t="s">
        <v>14</v>
      </c>
      <c r="I361" s="2">
        <v>48000000</v>
      </c>
      <c r="J361" s="1">
        <v>48000000</v>
      </c>
      <c r="K361" s="3">
        <f>+Tabla3[[#This Row],[VALOR PAGADO]]/Tabla3[[#This Row],[VALOR TOTAL ]]</f>
        <v>1</v>
      </c>
    </row>
    <row r="362" spans="1:12" x14ac:dyDescent="0.25">
      <c r="A362" t="s">
        <v>450</v>
      </c>
      <c r="B362">
        <v>1003237480</v>
      </c>
      <c r="C362">
        <v>441</v>
      </c>
      <c r="D362">
        <v>2024</v>
      </c>
      <c r="E362">
        <v>31224</v>
      </c>
      <c r="F362" t="s">
        <v>231</v>
      </c>
      <c r="G362" t="s">
        <v>232</v>
      </c>
      <c r="H362" t="s">
        <v>14</v>
      </c>
      <c r="I362" s="2">
        <v>24500000</v>
      </c>
      <c r="J362" s="1">
        <v>24500000</v>
      </c>
      <c r="K362" s="3">
        <f>+Tabla3[[#This Row],[VALOR PAGADO]]/Tabla3[[#This Row],[VALOR TOTAL ]]</f>
        <v>1</v>
      </c>
    </row>
    <row r="363" spans="1:12" x14ac:dyDescent="0.25">
      <c r="A363" t="s">
        <v>451</v>
      </c>
      <c r="B363">
        <v>1010093600</v>
      </c>
      <c r="C363">
        <v>541</v>
      </c>
      <c r="D363">
        <v>2024</v>
      </c>
      <c r="E363">
        <v>29024</v>
      </c>
      <c r="F363" t="s">
        <v>12</v>
      </c>
      <c r="G363" t="s">
        <v>13</v>
      </c>
      <c r="H363" t="s">
        <v>14</v>
      </c>
      <c r="I363" s="2">
        <v>38500000</v>
      </c>
      <c r="J363" s="1">
        <v>38500000</v>
      </c>
      <c r="K363" s="3">
        <f>+Tabla3[[#This Row],[VALOR PAGADO]]/Tabla3[[#This Row],[VALOR TOTAL ]]</f>
        <v>1</v>
      </c>
    </row>
    <row r="364" spans="1:12" x14ac:dyDescent="0.25">
      <c r="A364" t="s">
        <v>452</v>
      </c>
      <c r="B364">
        <v>53067791</v>
      </c>
      <c r="C364">
        <v>542</v>
      </c>
      <c r="D364">
        <v>2024</v>
      </c>
      <c r="E364">
        <v>23424</v>
      </c>
      <c r="F364" t="s">
        <v>20</v>
      </c>
      <c r="G364" t="s">
        <v>21</v>
      </c>
      <c r="H364" t="s">
        <v>22</v>
      </c>
      <c r="I364" s="2">
        <v>64000000</v>
      </c>
      <c r="J364" s="1">
        <v>64000000</v>
      </c>
      <c r="K364" s="3">
        <f>+Tabla3[[#This Row],[VALOR PAGADO]]/Tabla3[[#This Row],[VALOR TOTAL ]]</f>
        <v>1</v>
      </c>
    </row>
    <row r="365" spans="1:12" x14ac:dyDescent="0.25">
      <c r="A365" t="s">
        <v>453</v>
      </c>
      <c r="B365">
        <v>37122540</v>
      </c>
      <c r="C365">
        <v>543</v>
      </c>
      <c r="D365">
        <v>2024</v>
      </c>
      <c r="E365">
        <v>30924</v>
      </c>
      <c r="F365" t="s">
        <v>319</v>
      </c>
      <c r="G365" t="s">
        <v>47</v>
      </c>
      <c r="H365" t="s">
        <v>14</v>
      </c>
      <c r="I365" s="2">
        <v>132000000</v>
      </c>
      <c r="J365" s="1">
        <v>132000000</v>
      </c>
      <c r="K365" s="3">
        <f>+Tabla3[[#This Row],[VALOR PAGADO]]/Tabla3[[#This Row],[VALOR TOTAL ]]</f>
        <v>1</v>
      </c>
    </row>
    <row r="366" spans="1:12" x14ac:dyDescent="0.25">
      <c r="A366" t="s">
        <v>454</v>
      </c>
      <c r="B366">
        <v>80024592</v>
      </c>
      <c r="C366">
        <v>544</v>
      </c>
      <c r="D366">
        <v>2024</v>
      </c>
      <c r="E366">
        <v>31924</v>
      </c>
      <c r="F366" t="s">
        <v>126</v>
      </c>
      <c r="G366" t="s">
        <v>116</v>
      </c>
      <c r="H366" t="s">
        <v>14</v>
      </c>
      <c r="I366" s="2">
        <v>94500000</v>
      </c>
      <c r="J366" s="1">
        <v>90600000</v>
      </c>
      <c r="K366" s="3">
        <f>+Tabla3[[#This Row],[VALOR PAGADO]]/Tabla3[[#This Row],[VALOR TOTAL ]]</f>
        <v>0.95873015873015877</v>
      </c>
    </row>
    <row r="367" spans="1:12" x14ac:dyDescent="0.25">
      <c r="A367" t="s">
        <v>455</v>
      </c>
      <c r="B367">
        <v>52975552</v>
      </c>
      <c r="C367">
        <v>545</v>
      </c>
      <c r="D367">
        <v>2024</v>
      </c>
      <c r="E367">
        <v>31624</v>
      </c>
      <c r="F367" t="s">
        <v>456</v>
      </c>
      <c r="G367" t="s">
        <v>116</v>
      </c>
      <c r="H367" t="s">
        <v>14</v>
      </c>
      <c r="I367" s="2">
        <v>67000000</v>
      </c>
      <c r="J367" s="1">
        <v>66400000</v>
      </c>
      <c r="K367" s="3">
        <f>+Tabla3[[#This Row],[VALOR PAGADO]]/Tabla3[[#This Row],[VALOR TOTAL ]]</f>
        <v>0.991044776119403</v>
      </c>
    </row>
    <row r="368" spans="1:12" x14ac:dyDescent="0.25">
      <c r="A368" t="s">
        <v>457</v>
      </c>
      <c r="B368">
        <v>1032411967</v>
      </c>
      <c r="C368">
        <v>546</v>
      </c>
      <c r="D368">
        <v>2024</v>
      </c>
      <c r="E368">
        <v>4324</v>
      </c>
      <c r="F368" t="s">
        <v>458</v>
      </c>
      <c r="G368" t="s">
        <v>35</v>
      </c>
      <c r="H368" t="s">
        <v>36</v>
      </c>
      <c r="I368" s="2">
        <v>117356667</v>
      </c>
      <c r="J368" s="1">
        <v>105621000</v>
      </c>
      <c r="K368" s="3">
        <f>+Tabla3[[#This Row],[VALOR PAGADO]]/Tabla3[[#This Row],[VALOR TOTAL ]]</f>
        <v>0.89999999744369019</v>
      </c>
    </row>
    <row r="369" spans="1:12" x14ac:dyDescent="0.25">
      <c r="A369" t="s">
        <v>459</v>
      </c>
      <c r="B369">
        <v>80357829</v>
      </c>
      <c r="C369">
        <v>547</v>
      </c>
      <c r="D369">
        <v>2024</v>
      </c>
      <c r="E369">
        <v>28324</v>
      </c>
      <c r="F369" t="s">
        <v>350</v>
      </c>
      <c r="G369" t="s">
        <v>152</v>
      </c>
      <c r="H369" t="s">
        <v>14</v>
      </c>
      <c r="I369" s="2">
        <v>99552000</v>
      </c>
      <c r="J369" s="1">
        <v>98380800</v>
      </c>
      <c r="K369" s="3">
        <f>+Tabla3[[#This Row],[VALOR PAGADO]]/Tabla3[[#This Row],[VALOR TOTAL ]]</f>
        <v>0.9882352941176471</v>
      </c>
    </row>
    <row r="370" spans="1:12" x14ac:dyDescent="0.25">
      <c r="A370" t="s">
        <v>460</v>
      </c>
      <c r="B370">
        <v>80423671</v>
      </c>
      <c r="C370">
        <v>548</v>
      </c>
      <c r="D370">
        <v>2024</v>
      </c>
      <c r="E370">
        <v>31124</v>
      </c>
      <c r="F370" t="s">
        <v>151</v>
      </c>
      <c r="G370" t="s">
        <v>152</v>
      </c>
      <c r="H370" t="s">
        <v>14</v>
      </c>
      <c r="I370" s="2">
        <v>110000000</v>
      </c>
      <c r="J370" s="1">
        <v>109999999</v>
      </c>
      <c r="K370" s="3">
        <f>+Tabla3[[#This Row],[VALOR PAGADO]]/Tabla3[[#This Row],[VALOR TOTAL ]]</f>
        <v>0.99999999090909086</v>
      </c>
    </row>
    <row r="371" spans="1:12" x14ac:dyDescent="0.25">
      <c r="A371" t="s">
        <v>461</v>
      </c>
      <c r="B371">
        <v>1032414324</v>
      </c>
      <c r="C371">
        <v>549</v>
      </c>
      <c r="D371">
        <v>2024</v>
      </c>
      <c r="E371">
        <v>4524</v>
      </c>
      <c r="F371" t="s">
        <v>31</v>
      </c>
      <c r="G371" t="s">
        <v>32</v>
      </c>
      <c r="H371" t="s">
        <v>32</v>
      </c>
      <c r="I371" s="2">
        <v>100800000</v>
      </c>
      <c r="J371" s="1">
        <v>100800000</v>
      </c>
      <c r="K371" s="3">
        <f>+Tabla3[[#This Row],[VALOR PAGADO]]/Tabla3[[#This Row],[VALOR TOTAL ]]</f>
        <v>1</v>
      </c>
    </row>
    <row r="372" spans="1:12" x14ac:dyDescent="0.25">
      <c r="A372" t="s">
        <v>462</v>
      </c>
      <c r="B372">
        <v>84102005</v>
      </c>
      <c r="C372">
        <v>550</v>
      </c>
      <c r="D372">
        <v>2024</v>
      </c>
      <c r="E372">
        <v>37124</v>
      </c>
      <c r="F372" t="s">
        <v>193</v>
      </c>
      <c r="G372" t="s">
        <v>152</v>
      </c>
      <c r="H372" t="s">
        <v>14</v>
      </c>
      <c r="I372" s="2">
        <v>110000000</v>
      </c>
      <c r="J372" s="1">
        <v>110000000</v>
      </c>
      <c r="K372" s="3">
        <f>+Tabla3[[#This Row],[VALOR PAGADO]]/Tabla3[[#This Row],[VALOR TOTAL ]]</f>
        <v>1</v>
      </c>
    </row>
    <row r="373" spans="1:12" x14ac:dyDescent="0.25">
      <c r="A373" t="s">
        <v>463</v>
      </c>
      <c r="B373">
        <v>1088347519</v>
      </c>
      <c r="C373">
        <v>551</v>
      </c>
      <c r="D373">
        <v>2024</v>
      </c>
      <c r="E373">
        <v>36224</v>
      </c>
      <c r="F373" t="s">
        <v>12</v>
      </c>
      <c r="G373" t="s">
        <v>13</v>
      </c>
      <c r="H373" t="s">
        <v>14</v>
      </c>
      <c r="I373" s="2">
        <v>88000000</v>
      </c>
      <c r="J373" s="1">
        <v>80000000</v>
      </c>
      <c r="K373" s="3">
        <f>+Tabla3[[#This Row],[VALOR PAGADO]]/Tabla3[[#This Row],[VALOR TOTAL ]]</f>
        <v>0.90909090909090906</v>
      </c>
    </row>
    <row r="374" spans="1:12" x14ac:dyDescent="0.25">
      <c r="A374" t="s">
        <v>464</v>
      </c>
      <c r="B374">
        <v>52800161</v>
      </c>
      <c r="C374">
        <v>552</v>
      </c>
      <c r="D374">
        <v>2024</v>
      </c>
      <c r="E374">
        <v>4424</v>
      </c>
      <c r="F374" t="s">
        <v>197</v>
      </c>
      <c r="G374" t="s">
        <v>35</v>
      </c>
      <c r="H374" t="s">
        <v>36</v>
      </c>
      <c r="I374" s="2">
        <v>67800000</v>
      </c>
      <c r="J374" s="1">
        <v>67000000</v>
      </c>
      <c r="K374" s="3">
        <f>+Tabla3[[#This Row],[VALOR PAGADO]]/Tabla3[[#This Row],[VALOR TOTAL ]]</f>
        <v>0.98820058997050142</v>
      </c>
    </row>
    <row r="375" spans="1:12" x14ac:dyDescent="0.25">
      <c r="A375" t="s">
        <v>465</v>
      </c>
      <c r="B375">
        <v>1032390196</v>
      </c>
      <c r="C375">
        <v>553</v>
      </c>
      <c r="D375">
        <v>2024</v>
      </c>
      <c r="E375">
        <v>4524</v>
      </c>
      <c r="F375" t="s">
        <v>169</v>
      </c>
      <c r="G375" t="s">
        <v>35</v>
      </c>
      <c r="H375" t="s">
        <v>36</v>
      </c>
      <c r="I375" s="2">
        <v>111666667</v>
      </c>
      <c r="J375" s="1">
        <v>101666667</v>
      </c>
      <c r="K375" s="3">
        <f>+Tabla3[[#This Row],[VALOR PAGADO]]/Tabla3[[#This Row],[VALOR TOTAL ]]</f>
        <v>0.91044776146134998</v>
      </c>
    </row>
    <row r="376" spans="1:12" x14ac:dyDescent="0.25">
      <c r="A376" t="s">
        <v>466</v>
      </c>
      <c r="B376">
        <v>49730174</v>
      </c>
      <c r="C376">
        <v>554</v>
      </c>
      <c r="D376">
        <v>2024</v>
      </c>
      <c r="E376">
        <v>32524</v>
      </c>
      <c r="F376" t="s">
        <v>231</v>
      </c>
      <c r="G376" t="s">
        <v>232</v>
      </c>
      <c r="H376" t="s">
        <v>14</v>
      </c>
      <c r="I376" s="2">
        <v>44440000</v>
      </c>
      <c r="J376" s="1">
        <v>44439999</v>
      </c>
      <c r="K376" s="3">
        <f>+Tabla3[[#This Row],[VALOR PAGADO]]/Tabla3[[#This Row],[VALOR TOTAL ]]</f>
        <v>0.99999997749774983</v>
      </c>
    </row>
    <row r="377" spans="1:12" x14ac:dyDescent="0.25">
      <c r="A377" t="s">
        <v>467</v>
      </c>
      <c r="B377">
        <v>1114836803</v>
      </c>
      <c r="C377">
        <v>555</v>
      </c>
      <c r="D377">
        <v>2024</v>
      </c>
      <c r="E377">
        <v>4924</v>
      </c>
      <c r="F377" t="s">
        <v>31</v>
      </c>
      <c r="G377" t="s">
        <v>32</v>
      </c>
      <c r="H377" t="s">
        <v>32</v>
      </c>
      <c r="I377" s="2">
        <v>111666667</v>
      </c>
      <c r="J377" s="1">
        <v>111666666</v>
      </c>
      <c r="K377" s="3">
        <f>+Tabla3[[#This Row],[VALOR PAGADO]]/Tabla3[[#This Row],[VALOR TOTAL ]]</f>
        <v>0.9999999910447761</v>
      </c>
    </row>
    <row r="378" spans="1:12" x14ac:dyDescent="0.25">
      <c r="A378" t="s">
        <v>468</v>
      </c>
      <c r="B378">
        <v>1085660369</v>
      </c>
      <c r="C378">
        <v>556</v>
      </c>
      <c r="D378">
        <v>2024</v>
      </c>
      <c r="E378">
        <v>4824</v>
      </c>
      <c r="F378" t="s">
        <v>31</v>
      </c>
      <c r="G378" t="s">
        <v>32</v>
      </c>
      <c r="H378" t="s">
        <v>32</v>
      </c>
      <c r="I378" s="2">
        <v>135300000</v>
      </c>
      <c r="J378" s="1">
        <v>135300000</v>
      </c>
      <c r="K378" s="3">
        <f>+Tabla3[[#This Row],[VALOR PAGADO]]/Tabla3[[#This Row],[VALOR TOTAL ]]</f>
        <v>1</v>
      </c>
    </row>
    <row r="379" spans="1:12" x14ac:dyDescent="0.25">
      <c r="A379" t="s">
        <v>469</v>
      </c>
      <c r="B379">
        <v>67028713</v>
      </c>
      <c r="C379">
        <v>557</v>
      </c>
      <c r="D379">
        <v>2024</v>
      </c>
      <c r="E379">
        <v>34524</v>
      </c>
      <c r="F379" t="s">
        <v>28</v>
      </c>
      <c r="G379" t="s">
        <v>470</v>
      </c>
      <c r="H379" t="s">
        <v>14</v>
      </c>
      <c r="I379" s="2">
        <v>69600000</v>
      </c>
      <c r="J379" s="1">
        <v>69600000</v>
      </c>
      <c r="K379" s="3">
        <f>+Tabla3[[#This Row],[VALOR PAGADO]]/Tabla3[[#This Row],[VALOR TOTAL ]]</f>
        <v>1</v>
      </c>
    </row>
    <row r="380" spans="1:12" x14ac:dyDescent="0.25">
      <c r="A380" t="s">
        <v>471</v>
      </c>
      <c r="B380">
        <v>80089857</v>
      </c>
      <c r="C380">
        <v>558</v>
      </c>
      <c r="D380">
        <v>2024</v>
      </c>
      <c r="E380">
        <v>32224</v>
      </c>
      <c r="F380" t="s">
        <v>12</v>
      </c>
      <c r="G380" t="s">
        <v>13</v>
      </c>
      <c r="H380" t="s">
        <v>14</v>
      </c>
      <c r="I380" s="2">
        <v>66600000</v>
      </c>
      <c r="J380" s="1">
        <v>60400000</v>
      </c>
      <c r="K380" s="3">
        <f>+Tabla3[[#This Row],[VALOR PAGADO]]/Tabla3[[#This Row],[VALOR TOTAL ]]</f>
        <v>0.9069069069069069</v>
      </c>
    </row>
    <row r="381" spans="1:12" x14ac:dyDescent="0.25">
      <c r="A381" t="s">
        <v>472</v>
      </c>
      <c r="B381">
        <v>36347992</v>
      </c>
      <c r="C381">
        <v>559</v>
      </c>
      <c r="D381">
        <v>2024</v>
      </c>
      <c r="E381">
        <v>23024</v>
      </c>
      <c r="F381" t="s">
        <v>20</v>
      </c>
      <c r="G381" t="s">
        <v>21</v>
      </c>
      <c r="H381" t="s">
        <v>22</v>
      </c>
      <c r="I381" s="2">
        <v>31877632</v>
      </c>
      <c r="J381" s="1">
        <v>31877632</v>
      </c>
      <c r="K381" s="3">
        <f>+Tabla3[[#This Row],[VALOR PAGADO]]/Tabla3[[#This Row],[VALOR TOTAL ]]</f>
        <v>1</v>
      </c>
    </row>
    <row r="382" spans="1:12" x14ac:dyDescent="0.25">
      <c r="A382" s="4" t="s">
        <v>473</v>
      </c>
      <c r="B382" s="4">
        <v>11810798</v>
      </c>
      <c r="C382" s="4">
        <v>560</v>
      </c>
      <c r="D382" s="4">
        <v>2024</v>
      </c>
      <c r="E382" s="4">
        <v>33724</v>
      </c>
      <c r="F382" s="4" t="s">
        <v>31</v>
      </c>
      <c r="G382" s="4" t="s">
        <v>32</v>
      </c>
      <c r="H382" s="4" t="s">
        <v>32</v>
      </c>
      <c r="I382" s="5">
        <v>72000000</v>
      </c>
      <c r="J382" s="6">
        <v>44400000</v>
      </c>
      <c r="K382" s="7">
        <f>+Tabla3[[#This Row],[VALOR PAGADO]]/Tabla3[[#This Row],[VALOR TOTAL ]]</f>
        <v>0.6166666666666667</v>
      </c>
      <c r="L382" s="4"/>
    </row>
    <row r="383" spans="1:12" x14ac:dyDescent="0.25">
      <c r="A383" t="s">
        <v>474</v>
      </c>
      <c r="B383">
        <v>6319888</v>
      </c>
      <c r="C383">
        <v>561</v>
      </c>
      <c r="D383">
        <v>2024</v>
      </c>
      <c r="E383">
        <v>32724</v>
      </c>
      <c r="F383" t="s">
        <v>28</v>
      </c>
      <c r="G383" t="s">
        <v>29</v>
      </c>
      <c r="H383" t="s">
        <v>14</v>
      </c>
      <c r="I383" s="9">
        <v>44933333</v>
      </c>
      <c r="J383" s="10">
        <v>44133333</v>
      </c>
      <c r="K383" s="11">
        <f>+Tabla3[[#This Row],[VALOR PAGADO]]/Tabla3[[#This Row],[VALOR TOTAL ]]</f>
        <v>0.98219584556525108</v>
      </c>
    </row>
    <row r="384" spans="1:12" x14ac:dyDescent="0.25">
      <c r="A384" t="s">
        <v>475</v>
      </c>
      <c r="B384">
        <v>80049795</v>
      </c>
      <c r="C384">
        <v>562</v>
      </c>
      <c r="D384">
        <v>2024</v>
      </c>
      <c r="E384">
        <v>32024</v>
      </c>
      <c r="F384" t="s">
        <v>28</v>
      </c>
      <c r="G384" t="s">
        <v>29</v>
      </c>
      <c r="H384" t="s">
        <v>14</v>
      </c>
      <c r="I384" s="2">
        <v>84500000</v>
      </c>
      <c r="J384" s="1">
        <v>75500000</v>
      </c>
      <c r="K384" s="3">
        <f>+Tabla3[[#This Row],[VALOR PAGADO]]/Tabla3[[#This Row],[VALOR TOTAL ]]</f>
        <v>0.89349112426035504</v>
      </c>
    </row>
    <row r="385" spans="1:12" x14ac:dyDescent="0.25">
      <c r="A385" t="s">
        <v>476</v>
      </c>
      <c r="B385">
        <v>1121715178</v>
      </c>
      <c r="C385">
        <v>563</v>
      </c>
      <c r="D385">
        <v>2024</v>
      </c>
      <c r="E385">
        <v>30424</v>
      </c>
      <c r="F385" t="s">
        <v>12</v>
      </c>
      <c r="G385" t="s">
        <v>13</v>
      </c>
      <c r="H385" t="s">
        <v>14</v>
      </c>
      <c r="I385" s="2">
        <v>45270165</v>
      </c>
      <c r="J385" s="1">
        <v>41093423</v>
      </c>
      <c r="K385" s="3">
        <f>+Tabla3[[#This Row],[VALOR PAGADO]]/Tabla3[[#This Row],[VALOR TOTAL ]]</f>
        <v>0.90773742485807152</v>
      </c>
    </row>
    <row r="386" spans="1:12" x14ac:dyDescent="0.25">
      <c r="A386" t="s">
        <v>477</v>
      </c>
      <c r="B386">
        <v>1065010624</v>
      </c>
      <c r="C386">
        <v>564</v>
      </c>
      <c r="D386">
        <v>2024</v>
      </c>
      <c r="E386">
        <v>30724</v>
      </c>
      <c r="F386" t="s">
        <v>12</v>
      </c>
      <c r="G386" t="s">
        <v>13</v>
      </c>
      <c r="H386" t="s">
        <v>14</v>
      </c>
      <c r="I386" s="2">
        <v>39000000</v>
      </c>
      <c r="J386" s="1">
        <v>39000000</v>
      </c>
      <c r="K386" s="3">
        <f>+Tabla3[[#This Row],[VALOR PAGADO]]/Tabla3[[#This Row],[VALOR TOTAL ]]</f>
        <v>1</v>
      </c>
    </row>
    <row r="387" spans="1:12" x14ac:dyDescent="0.25">
      <c r="A387" t="s">
        <v>478</v>
      </c>
      <c r="B387">
        <v>1052986328</v>
      </c>
      <c r="C387">
        <v>565</v>
      </c>
      <c r="D387">
        <v>2024</v>
      </c>
      <c r="E387">
        <v>34624</v>
      </c>
      <c r="F387" t="s">
        <v>28</v>
      </c>
      <c r="G387" t="s">
        <v>29</v>
      </c>
      <c r="H387" t="s">
        <v>14</v>
      </c>
      <c r="I387" s="2">
        <v>95766666</v>
      </c>
      <c r="J387" s="1">
        <v>93783333</v>
      </c>
      <c r="K387" s="3">
        <f>+Tabla3[[#This Row],[VALOR PAGADO]]/Tabla3[[#This Row],[VALOR TOTAL ]]</f>
        <v>0.97928994416491433</v>
      </c>
    </row>
    <row r="388" spans="1:12" x14ac:dyDescent="0.25">
      <c r="A388" t="s">
        <v>479</v>
      </c>
      <c r="B388">
        <v>18110848</v>
      </c>
      <c r="C388">
        <v>566</v>
      </c>
      <c r="D388">
        <v>2024</v>
      </c>
      <c r="E388">
        <v>824</v>
      </c>
      <c r="F388" t="s">
        <v>199</v>
      </c>
      <c r="G388" t="s">
        <v>200</v>
      </c>
      <c r="H388" t="s">
        <v>201</v>
      </c>
      <c r="I388" s="2">
        <v>102000000</v>
      </c>
      <c r="J388" s="1">
        <v>96000000</v>
      </c>
      <c r="K388" s="3">
        <f>+Tabla3[[#This Row],[VALOR PAGADO]]/Tabla3[[#This Row],[VALOR TOTAL ]]</f>
        <v>0.94117647058823528</v>
      </c>
    </row>
    <row r="389" spans="1:12" x14ac:dyDescent="0.25">
      <c r="A389" t="s">
        <v>480</v>
      </c>
      <c r="B389">
        <v>80853757</v>
      </c>
      <c r="C389">
        <v>567</v>
      </c>
      <c r="D389">
        <v>2024</v>
      </c>
      <c r="E389">
        <v>22724</v>
      </c>
      <c r="F389" t="s">
        <v>20</v>
      </c>
      <c r="G389" t="s">
        <v>21</v>
      </c>
      <c r="H389" t="s">
        <v>22</v>
      </c>
      <c r="I389" s="2">
        <v>74400000</v>
      </c>
      <c r="J389" s="1">
        <v>74400000</v>
      </c>
      <c r="K389" s="3">
        <f>+Tabla3[[#This Row],[VALOR PAGADO]]/Tabla3[[#This Row],[VALOR TOTAL ]]</f>
        <v>1</v>
      </c>
    </row>
    <row r="390" spans="1:12" x14ac:dyDescent="0.25">
      <c r="A390" t="s">
        <v>481</v>
      </c>
      <c r="B390">
        <v>1090383164</v>
      </c>
      <c r="C390">
        <v>568</v>
      </c>
      <c r="D390">
        <v>2024</v>
      </c>
      <c r="E390">
        <v>31724</v>
      </c>
      <c r="F390" t="s">
        <v>12</v>
      </c>
      <c r="G390" t="s">
        <v>13</v>
      </c>
      <c r="H390" t="s">
        <v>14</v>
      </c>
      <c r="I390" s="2">
        <v>45498000</v>
      </c>
      <c r="J390" s="1">
        <v>37915000</v>
      </c>
      <c r="K390" s="3">
        <f>+Tabla3[[#This Row],[VALOR PAGADO]]/Tabla3[[#This Row],[VALOR TOTAL ]]</f>
        <v>0.83333333333333337</v>
      </c>
    </row>
    <row r="391" spans="1:12" x14ac:dyDescent="0.25">
      <c r="A391" t="s">
        <v>482</v>
      </c>
      <c r="B391">
        <v>1065874199</v>
      </c>
      <c r="C391">
        <v>569</v>
      </c>
      <c r="D391">
        <v>2024</v>
      </c>
      <c r="E391">
        <v>33124</v>
      </c>
      <c r="F391" t="s">
        <v>12</v>
      </c>
      <c r="G391" t="s">
        <v>13</v>
      </c>
      <c r="H391" t="s">
        <v>14</v>
      </c>
      <c r="I391" s="2">
        <v>66000000</v>
      </c>
      <c r="J391" s="1">
        <v>60200000</v>
      </c>
      <c r="K391" s="3">
        <f>+Tabla3[[#This Row],[VALOR PAGADO]]/Tabla3[[#This Row],[VALOR TOTAL ]]</f>
        <v>0.91212121212121211</v>
      </c>
    </row>
    <row r="392" spans="1:12" x14ac:dyDescent="0.25">
      <c r="A392" t="s">
        <v>483</v>
      </c>
      <c r="B392">
        <v>80223350</v>
      </c>
      <c r="C392">
        <v>570</v>
      </c>
      <c r="D392">
        <v>2024</v>
      </c>
      <c r="E392">
        <v>34824</v>
      </c>
      <c r="F392" t="s">
        <v>133</v>
      </c>
      <c r="G392" t="s">
        <v>116</v>
      </c>
      <c r="H392" t="s">
        <v>14</v>
      </c>
      <c r="I392" s="2">
        <v>91200000</v>
      </c>
      <c r="J392" s="1">
        <v>88000000</v>
      </c>
      <c r="K392" s="3">
        <f>+Tabla3[[#This Row],[VALOR PAGADO]]/Tabla3[[#This Row],[VALOR TOTAL ]]</f>
        <v>0.96491228070175439</v>
      </c>
    </row>
    <row r="393" spans="1:12" x14ac:dyDescent="0.25">
      <c r="A393" t="s">
        <v>484</v>
      </c>
      <c r="B393">
        <v>15027317</v>
      </c>
      <c r="C393">
        <v>571</v>
      </c>
      <c r="D393">
        <v>2024</v>
      </c>
      <c r="E393">
        <v>41624</v>
      </c>
      <c r="F393" t="s">
        <v>193</v>
      </c>
      <c r="G393" t="s">
        <v>152</v>
      </c>
      <c r="H393" t="s">
        <v>14</v>
      </c>
      <c r="I393" s="2">
        <v>81750000</v>
      </c>
      <c r="J393" s="1">
        <v>81500000</v>
      </c>
      <c r="K393" s="3">
        <f>+Tabla3[[#This Row],[VALOR PAGADO]]/Tabla3[[#This Row],[VALOR TOTAL ]]</f>
        <v>0.99694189602446481</v>
      </c>
    </row>
    <row r="394" spans="1:12" x14ac:dyDescent="0.25">
      <c r="A394" t="s">
        <v>485</v>
      </c>
      <c r="B394">
        <v>1094246364</v>
      </c>
      <c r="C394">
        <v>572</v>
      </c>
      <c r="D394">
        <v>2024</v>
      </c>
      <c r="E394">
        <v>38424</v>
      </c>
      <c r="F394" t="s">
        <v>12</v>
      </c>
      <c r="G394" t="s">
        <v>13</v>
      </c>
      <c r="H394" t="s">
        <v>14</v>
      </c>
      <c r="I394" s="2">
        <v>71582940</v>
      </c>
      <c r="J394" s="1">
        <v>71366022</v>
      </c>
      <c r="K394" s="3">
        <f>+Tabla3[[#This Row],[VALOR PAGADO]]/Tabla3[[#This Row],[VALOR TOTAL ]]</f>
        <v>0.99696969696969695</v>
      </c>
    </row>
    <row r="395" spans="1:12" x14ac:dyDescent="0.25">
      <c r="A395" t="s">
        <v>486</v>
      </c>
      <c r="B395">
        <v>1030566154</v>
      </c>
      <c r="C395">
        <v>573</v>
      </c>
      <c r="D395">
        <v>2024</v>
      </c>
      <c r="E395">
        <v>30624</v>
      </c>
      <c r="F395" t="s">
        <v>274</v>
      </c>
      <c r="G395" t="s">
        <v>487</v>
      </c>
      <c r="H395" t="s">
        <v>14</v>
      </c>
      <c r="I395" s="2">
        <v>44000000</v>
      </c>
      <c r="J395" s="1">
        <v>43999999</v>
      </c>
      <c r="K395" s="3">
        <f>+Tabla3[[#This Row],[VALOR PAGADO]]/Tabla3[[#This Row],[VALOR TOTAL ]]</f>
        <v>0.99999997727272727</v>
      </c>
    </row>
    <row r="396" spans="1:12" x14ac:dyDescent="0.25">
      <c r="A396" t="s">
        <v>488</v>
      </c>
      <c r="B396">
        <v>1032406798</v>
      </c>
      <c r="C396">
        <v>574</v>
      </c>
      <c r="D396">
        <v>2024</v>
      </c>
      <c r="E396">
        <v>4724</v>
      </c>
      <c r="F396" t="s">
        <v>169</v>
      </c>
      <c r="G396" t="s">
        <v>35</v>
      </c>
      <c r="H396" t="s">
        <v>36</v>
      </c>
      <c r="I396" s="2">
        <v>80000000</v>
      </c>
      <c r="J396" s="1">
        <v>80000000</v>
      </c>
      <c r="K396" s="3">
        <f>+Tabla3[[#This Row],[VALOR PAGADO]]/Tabla3[[#This Row],[VALOR TOTAL ]]</f>
        <v>1</v>
      </c>
    </row>
    <row r="397" spans="1:12" x14ac:dyDescent="0.25">
      <c r="A397" t="s">
        <v>489</v>
      </c>
      <c r="B397">
        <v>1075626414</v>
      </c>
      <c r="C397">
        <v>575</v>
      </c>
      <c r="D397">
        <v>2024</v>
      </c>
      <c r="E397">
        <v>22624</v>
      </c>
      <c r="F397" t="s">
        <v>20</v>
      </c>
      <c r="G397" t="s">
        <v>21</v>
      </c>
      <c r="H397" t="s">
        <v>22</v>
      </c>
      <c r="I397" s="2">
        <v>51000000</v>
      </c>
      <c r="J397" s="1">
        <v>49800000</v>
      </c>
      <c r="K397" s="3">
        <f>+Tabla3[[#This Row],[VALOR PAGADO]]/Tabla3[[#This Row],[VALOR TOTAL ]]</f>
        <v>0.97647058823529409</v>
      </c>
    </row>
    <row r="398" spans="1:12" x14ac:dyDescent="0.25">
      <c r="A398" s="4" t="s">
        <v>490</v>
      </c>
      <c r="B398" s="4">
        <v>52429829</v>
      </c>
      <c r="C398" s="4">
        <v>576</v>
      </c>
      <c r="D398" s="4">
        <v>2024</v>
      </c>
      <c r="E398" s="4">
        <v>5024</v>
      </c>
      <c r="F398" s="4" t="s">
        <v>491</v>
      </c>
      <c r="G398" s="4" t="s">
        <v>35</v>
      </c>
      <c r="H398" s="4" t="s">
        <v>36</v>
      </c>
      <c r="I398" s="5">
        <v>62130000</v>
      </c>
      <c r="J398" s="6">
        <v>34516666</v>
      </c>
      <c r="K398" s="7">
        <f>+Tabla3[[#This Row],[VALOR PAGADO]]/Tabla3[[#This Row],[VALOR TOTAL ]]</f>
        <v>0.55555554482536618</v>
      </c>
      <c r="L398" s="4" t="s">
        <v>1942</v>
      </c>
    </row>
    <row r="399" spans="1:12" x14ac:dyDescent="0.25">
      <c r="A399" t="s">
        <v>492</v>
      </c>
      <c r="B399">
        <v>52527316</v>
      </c>
      <c r="C399">
        <v>577</v>
      </c>
      <c r="D399">
        <v>2024</v>
      </c>
      <c r="E399">
        <v>30824</v>
      </c>
      <c r="F399" t="s">
        <v>28</v>
      </c>
      <c r="G399" t="s">
        <v>29</v>
      </c>
      <c r="H399" t="s">
        <v>14</v>
      </c>
      <c r="I399" s="9">
        <v>43666667</v>
      </c>
      <c r="J399" s="10">
        <v>42433333</v>
      </c>
      <c r="K399" s="11">
        <f>+Tabla3[[#This Row],[VALOR PAGADO]]/Tabla3[[#This Row],[VALOR TOTAL ]]</f>
        <v>0.97175571013926942</v>
      </c>
    </row>
    <row r="400" spans="1:12" x14ac:dyDescent="0.25">
      <c r="A400" t="s">
        <v>493</v>
      </c>
      <c r="B400">
        <v>79799727</v>
      </c>
      <c r="C400">
        <v>578</v>
      </c>
      <c r="D400">
        <v>2024</v>
      </c>
      <c r="E400">
        <v>49924</v>
      </c>
      <c r="F400" t="s">
        <v>494</v>
      </c>
      <c r="G400" t="s">
        <v>152</v>
      </c>
      <c r="H400" t="s">
        <v>14</v>
      </c>
      <c r="I400" s="2">
        <v>36000000</v>
      </c>
      <c r="J400" s="1">
        <v>0</v>
      </c>
      <c r="K400" s="3">
        <f>+Tabla3[[#This Row],[VALOR PAGADO]]/Tabla3[[#This Row],[VALOR TOTAL ]]</f>
        <v>0</v>
      </c>
    </row>
    <row r="401" spans="1:12" x14ac:dyDescent="0.25">
      <c r="A401" t="s">
        <v>495</v>
      </c>
      <c r="B401">
        <v>1102865555</v>
      </c>
      <c r="C401">
        <v>579</v>
      </c>
      <c r="D401">
        <v>2024</v>
      </c>
      <c r="E401">
        <v>23224</v>
      </c>
      <c r="F401" t="s">
        <v>20</v>
      </c>
      <c r="G401" t="s">
        <v>21</v>
      </c>
      <c r="H401" t="s">
        <v>22</v>
      </c>
      <c r="I401" s="2">
        <v>60000000</v>
      </c>
      <c r="J401" s="1">
        <v>60000000</v>
      </c>
      <c r="K401" s="3">
        <f>+Tabla3[[#This Row],[VALOR PAGADO]]/Tabla3[[#This Row],[VALOR TOTAL ]]</f>
        <v>1</v>
      </c>
    </row>
    <row r="402" spans="1:12" x14ac:dyDescent="0.25">
      <c r="A402" t="s">
        <v>496</v>
      </c>
      <c r="B402">
        <v>1193235238</v>
      </c>
      <c r="C402">
        <v>580</v>
      </c>
      <c r="D402">
        <v>2024</v>
      </c>
      <c r="E402">
        <v>32124</v>
      </c>
      <c r="F402" t="s">
        <v>231</v>
      </c>
      <c r="G402" t="s">
        <v>232</v>
      </c>
      <c r="H402" t="s">
        <v>14</v>
      </c>
      <c r="I402" s="2">
        <v>27300000</v>
      </c>
      <c r="J402" s="1">
        <v>27300000</v>
      </c>
      <c r="K402" s="3">
        <f>+Tabla3[[#This Row],[VALOR PAGADO]]/Tabla3[[#This Row],[VALOR TOTAL ]]</f>
        <v>1</v>
      </c>
    </row>
    <row r="403" spans="1:12" x14ac:dyDescent="0.25">
      <c r="A403" t="s">
        <v>497</v>
      </c>
      <c r="B403">
        <v>13834437</v>
      </c>
      <c r="C403">
        <v>581</v>
      </c>
      <c r="D403">
        <v>2024</v>
      </c>
      <c r="E403">
        <v>32824</v>
      </c>
      <c r="F403" t="s">
        <v>236</v>
      </c>
      <c r="G403" t="s">
        <v>47</v>
      </c>
      <c r="H403" t="s">
        <v>14</v>
      </c>
      <c r="I403" s="2">
        <v>154000000</v>
      </c>
      <c r="J403" s="1">
        <v>154000000</v>
      </c>
      <c r="K403" s="3">
        <f>+Tabla3[[#This Row],[VALOR PAGADO]]/Tabla3[[#This Row],[VALOR TOTAL ]]</f>
        <v>1</v>
      </c>
    </row>
    <row r="404" spans="1:12" x14ac:dyDescent="0.25">
      <c r="A404" t="s">
        <v>498</v>
      </c>
      <c r="B404">
        <v>1032433207</v>
      </c>
      <c r="C404">
        <v>582</v>
      </c>
      <c r="D404">
        <v>2024</v>
      </c>
      <c r="E404">
        <v>6624</v>
      </c>
      <c r="F404" t="s">
        <v>31</v>
      </c>
      <c r="G404" t="s">
        <v>32</v>
      </c>
      <c r="H404" t="s">
        <v>32</v>
      </c>
      <c r="I404" s="2">
        <v>44327036</v>
      </c>
      <c r="J404" s="1">
        <v>43922838</v>
      </c>
      <c r="K404" s="3">
        <f>+Tabla3[[#This Row],[VALOR PAGADO]]/Tabla3[[#This Row],[VALOR TOTAL ]]</f>
        <v>0.99088145663517857</v>
      </c>
    </row>
    <row r="405" spans="1:12" x14ac:dyDescent="0.25">
      <c r="A405" t="s">
        <v>499</v>
      </c>
      <c r="B405">
        <v>1037574701</v>
      </c>
      <c r="C405">
        <v>583</v>
      </c>
      <c r="D405">
        <v>2024</v>
      </c>
      <c r="E405">
        <v>32324</v>
      </c>
      <c r="F405" t="s">
        <v>231</v>
      </c>
      <c r="G405" t="s">
        <v>232</v>
      </c>
      <c r="H405" t="s">
        <v>14</v>
      </c>
      <c r="I405" s="2">
        <v>45000000</v>
      </c>
      <c r="J405" s="1">
        <v>45000000</v>
      </c>
      <c r="K405" s="3">
        <f>+Tabla3[[#This Row],[VALOR PAGADO]]/Tabla3[[#This Row],[VALOR TOTAL ]]</f>
        <v>1</v>
      </c>
    </row>
    <row r="406" spans="1:12" x14ac:dyDescent="0.25">
      <c r="A406" s="4" t="s">
        <v>500</v>
      </c>
      <c r="B406" s="4">
        <v>31710281</v>
      </c>
      <c r="C406" s="4">
        <v>584</v>
      </c>
      <c r="D406" s="4">
        <v>2024</v>
      </c>
      <c r="E406" s="4">
        <v>31324</v>
      </c>
      <c r="F406" s="4" t="s">
        <v>17</v>
      </c>
      <c r="G406" s="4" t="s">
        <v>18</v>
      </c>
      <c r="H406" s="4" t="s">
        <v>14</v>
      </c>
      <c r="I406" s="5">
        <v>121000000</v>
      </c>
      <c r="J406" s="6">
        <f>+'[1]Exportar - 2025-06-17T180120.34'!$Z$27894</f>
        <v>22966666</v>
      </c>
      <c r="K406" s="7">
        <f>+Tabla3[[#This Row],[VALOR PAGADO]]/Tabla3[[#This Row],[VALOR TOTAL ]]</f>
        <v>0.18980715702479339</v>
      </c>
      <c r="L406" s="4" t="s">
        <v>1942</v>
      </c>
    </row>
    <row r="407" spans="1:12" x14ac:dyDescent="0.25">
      <c r="A407" t="s">
        <v>501</v>
      </c>
      <c r="B407">
        <v>1081406873</v>
      </c>
      <c r="C407">
        <v>586</v>
      </c>
      <c r="D407">
        <v>2024</v>
      </c>
      <c r="E407">
        <v>32624</v>
      </c>
      <c r="F407" t="s">
        <v>310</v>
      </c>
      <c r="G407" t="s">
        <v>354</v>
      </c>
      <c r="H407" t="s">
        <v>14</v>
      </c>
      <c r="I407" s="9">
        <v>165000000</v>
      </c>
      <c r="J407" s="10">
        <v>151000000</v>
      </c>
      <c r="K407" s="11">
        <f>+Tabla3[[#This Row],[VALOR PAGADO]]/Tabla3[[#This Row],[VALOR TOTAL ]]</f>
        <v>0.91515151515151516</v>
      </c>
    </row>
    <row r="408" spans="1:12" x14ac:dyDescent="0.25">
      <c r="A408" t="s">
        <v>502</v>
      </c>
      <c r="B408">
        <v>1129507549</v>
      </c>
      <c r="C408">
        <v>587</v>
      </c>
      <c r="D408">
        <v>2024</v>
      </c>
      <c r="E408">
        <v>37024</v>
      </c>
      <c r="F408" t="s">
        <v>310</v>
      </c>
      <c r="G408" t="s">
        <v>354</v>
      </c>
      <c r="H408" t="s">
        <v>14</v>
      </c>
      <c r="I408" s="2">
        <v>132000000</v>
      </c>
      <c r="J408" s="1">
        <v>132000000</v>
      </c>
      <c r="K408" s="3">
        <f>+Tabla3[[#This Row],[VALOR PAGADO]]/Tabla3[[#This Row],[VALOR TOTAL ]]</f>
        <v>1</v>
      </c>
    </row>
    <row r="409" spans="1:12" x14ac:dyDescent="0.25">
      <c r="A409" s="4" t="s">
        <v>503</v>
      </c>
      <c r="B409" s="4">
        <v>1019078506</v>
      </c>
      <c r="C409" s="4">
        <v>588</v>
      </c>
      <c r="D409" s="4">
        <v>2024</v>
      </c>
      <c r="E409" s="4">
        <v>36324</v>
      </c>
      <c r="F409" s="4" t="s">
        <v>310</v>
      </c>
      <c r="G409" s="4" t="s">
        <v>354</v>
      </c>
      <c r="H409" s="4" t="s">
        <v>14</v>
      </c>
      <c r="I409" s="5">
        <v>44461769</v>
      </c>
      <c r="J409" s="6">
        <v>5524037</v>
      </c>
      <c r="K409" s="7">
        <f>+Tabla3[[#This Row],[VALOR PAGADO]]/Tabla3[[#This Row],[VALOR TOTAL ]]</f>
        <v>0.12424240250089914</v>
      </c>
      <c r="L409" s="4" t="s">
        <v>1942</v>
      </c>
    </row>
    <row r="410" spans="1:12" x14ac:dyDescent="0.25">
      <c r="A410" t="s">
        <v>504</v>
      </c>
      <c r="B410">
        <v>1014233532</v>
      </c>
      <c r="C410">
        <v>589</v>
      </c>
      <c r="D410">
        <v>2024</v>
      </c>
      <c r="E410">
        <v>32924</v>
      </c>
      <c r="F410" t="s">
        <v>56</v>
      </c>
      <c r="G410" t="s">
        <v>57</v>
      </c>
      <c r="H410" t="s">
        <v>14</v>
      </c>
      <c r="I410" s="9">
        <v>52000000</v>
      </c>
      <c r="J410" s="10">
        <v>51999999</v>
      </c>
      <c r="K410" s="11">
        <f>+Tabla3[[#This Row],[VALOR PAGADO]]/Tabla3[[#This Row],[VALOR TOTAL ]]</f>
        <v>0.9999999807692308</v>
      </c>
    </row>
    <row r="411" spans="1:12" x14ac:dyDescent="0.25">
      <c r="A411" t="s">
        <v>505</v>
      </c>
      <c r="B411">
        <v>11314761</v>
      </c>
      <c r="C411">
        <v>590</v>
      </c>
      <c r="D411">
        <v>2024</v>
      </c>
      <c r="E411">
        <v>31524</v>
      </c>
      <c r="F411" t="s">
        <v>12</v>
      </c>
      <c r="G411" t="s">
        <v>13</v>
      </c>
      <c r="H411" t="s">
        <v>14</v>
      </c>
      <c r="I411" s="2">
        <v>53266667</v>
      </c>
      <c r="J411" s="1">
        <v>52013333</v>
      </c>
      <c r="K411" s="3">
        <f>+Tabla3[[#This Row],[VALOR PAGADO]]/Tabla3[[#This Row],[VALOR TOTAL ]]</f>
        <v>0.97647057586689257</v>
      </c>
    </row>
    <row r="412" spans="1:12" x14ac:dyDescent="0.25">
      <c r="A412" t="s">
        <v>506</v>
      </c>
      <c r="B412">
        <v>1031170148</v>
      </c>
      <c r="C412">
        <v>591</v>
      </c>
      <c r="D412">
        <v>2024</v>
      </c>
      <c r="E412">
        <v>33024</v>
      </c>
      <c r="F412" t="s">
        <v>507</v>
      </c>
      <c r="G412" t="s">
        <v>47</v>
      </c>
      <c r="H412" t="s">
        <v>14</v>
      </c>
      <c r="I412" s="2">
        <v>115666666</v>
      </c>
      <c r="J412" s="1">
        <v>100666667</v>
      </c>
      <c r="K412" s="3">
        <f>+Tabla3[[#This Row],[VALOR PAGADO]]/Tabla3[[#This Row],[VALOR TOTAL ]]</f>
        <v>0.87031701077992518</v>
      </c>
    </row>
    <row r="413" spans="1:12" x14ac:dyDescent="0.25">
      <c r="A413" t="s">
        <v>508</v>
      </c>
      <c r="B413">
        <v>1111752173</v>
      </c>
      <c r="C413">
        <v>592</v>
      </c>
      <c r="D413">
        <v>2024</v>
      </c>
      <c r="E413">
        <v>124</v>
      </c>
      <c r="F413" t="s">
        <v>274</v>
      </c>
      <c r="G413" t="s">
        <v>509</v>
      </c>
      <c r="H413" t="s">
        <v>510</v>
      </c>
      <c r="I413" s="2">
        <v>47250000</v>
      </c>
      <c r="J413" s="1">
        <v>43950000</v>
      </c>
      <c r="K413" s="3">
        <f>+Tabla3[[#This Row],[VALOR PAGADO]]/Tabla3[[#This Row],[VALOR TOTAL ]]</f>
        <v>0.93015873015873018</v>
      </c>
    </row>
    <row r="414" spans="1:12" x14ac:dyDescent="0.25">
      <c r="A414" t="s">
        <v>511</v>
      </c>
      <c r="B414">
        <v>45540260</v>
      </c>
      <c r="C414">
        <v>593</v>
      </c>
      <c r="D414">
        <v>2024</v>
      </c>
      <c r="E414">
        <v>34324</v>
      </c>
      <c r="F414" t="s">
        <v>12</v>
      </c>
      <c r="G414" t="s">
        <v>13</v>
      </c>
      <c r="H414" t="s">
        <v>14</v>
      </c>
      <c r="I414" s="2">
        <v>44000000</v>
      </c>
      <c r="J414" s="1">
        <v>43816666</v>
      </c>
      <c r="K414" s="3">
        <f>+Tabla3[[#This Row],[VALOR PAGADO]]/Tabla3[[#This Row],[VALOR TOTAL ]]</f>
        <v>0.99583331818181819</v>
      </c>
    </row>
    <row r="415" spans="1:12" x14ac:dyDescent="0.25">
      <c r="A415" t="s">
        <v>16</v>
      </c>
      <c r="B415">
        <v>1019026311</v>
      </c>
      <c r="C415">
        <v>594</v>
      </c>
      <c r="D415">
        <v>2024</v>
      </c>
      <c r="E415">
        <v>6024</v>
      </c>
      <c r="F415" t="s">
        <v>31</v>
      </c>
      <c r="G415" t="s">
        <v>32</v>
      </c>
      <c r="H415" t="s">
        <v>32</v>
      </c>
      <c r="I415" s="2">
        <v>98621600</v>
      </c>
      <c r="J415" s="1">
        <v>72621360</v>
      </c>
      <c r="K415" s="3">
        <f>+Tabla3[[#This Row],[VALOR PAGADO]]/Tabla3[[#This Row],[VALOR TOTAL ]]</f>
        <v>0.73636363636363633</v>
      </c>
    </row>
    <row r="416" spans="1:12" x14ac:dyDescent="0.25">
      <c r="A416" t="s">
        <v>512</v>
      </c>
      <c r="B416">
        <v>49731272</v>
      </c>
      <c r="C416">
        <v>595</v>
      </c>
      <c r="D416">
        <v>2024</v>
      </c>
      <c r="E416">
        <v>37524</v>
      </c>
      <c r="F416" t="s">
        <v>12</v>
      </c>
      <c r="G416" t="s">
        <v>13</v>
      </c>
      <c r="H416" t="s">
        <v>14</v>
      </c>
      <c r="I416" s="2">
        <v>52000000</v>
      </c>
      <c r="J416" s="1">
        <v>51783333</v>
      </c>
      <c r="K416" s="3">
        <f>+Tabla3[[#This Row],[VALOR PAGADO]]/Tabla3[[#This Row],[VALOR TOTAL ]]</f>
        <v>0.99583332692307691</v>
      </c>
    </row>
    <row r="417" spans="1:11" x14ac:dyDescent="0.25">
      <c r="A417" t="s">
        <v>513</v>
      </c>
      <c r="B417">
        <v>1013610439</v>
      </c>
      <c r="C417">
        <v>596</v>
      </c>
      <c r="D417">
        <v>2024</v>
      </c>
      <c r="E417">
        <v>4824</v>
      </c>
      <c r="F417" t="s">
        <v>169</v>
      </c>
      <c r="G417" t="s">
        <v>35</v>
      </c>
      <c r="H417" t="s">
        <v>36</v>
      </c>
      <c r="I417" s="2">
        <v>99146667</v>
      </c>
      <c r="J417" s="1">
        <v>79493333</v>
      </c>
      <c r="K417" s="3">
        <f>+Tabla3[[#This Row],[VALOR PAGADO]]/Tabla3[[#This Row],[VALOR TOTAL ]]</f>
        <v>0.80177514187138532</v>
      </c>
    </row>
    <row r="418" spans="1:11" x14ac:dyDescent="0.25">
      <c r="A418" t="s">
        <v>514</v>
      </c>
      <c r="B418">
        <v>1020786206</v>
      </c>
      <c r="C418">
        <v>597</v>
      </c>
      <c r="D418">
        <v>2024</v>
      </c>
      <c r="E418">
        <v>524</v>
      </c>
      <c r="F418" t="s">
        <v>274</v>
      </c>
      <c r="G418" t="s">
        <v>275</v>
      </c>
      <c r="H418" t="s">
        <v>275</v>
      </c>
      <c r="I418" s="2">
        <v>80000000</v>
      </c>
      <c r="J418" s="1">
        <v>80000000</v>
      </c>
      <c r="K418" s="3">
        <f>+Tabla3[[#This Row],[VALOR PAGADO]]/Tabla3[[#This Row],[VALOR TOTAL ]]</f>
        <v>1</v>
      </c>
    </row>
    <row r="419" spans="1:11" x14ac:dyDescent="0.25">
      <c r="A419" t="s">
        <v>515</v>
      </c>
      <c r="B419">
        <v>1026282758</v>
      </c>
      <c r="C419">
        <v>598</v>
      </c>
      <c r="D419">
        <v>2024</v>
      </c>
      <c r="E419">
        <v>34024</v>
      </c>
      <c r="F419" t="s">
        <v>28</v>
      </c>
      <c r="G419" t="s">
        <v>29</v>
      </c>
      <c r="H419" t="s">
        <v>14</v>
      </c>
      <c r="I419" s="2">
        <v>44000000</v>
      </c>
      <c r="J419" s="1">
        <v>44000000</v>
      </c>
      <c r="K419" s="3">
        <f>+Tabla3[[#This Row],[VALOR PAGADO]]/Tabla3[[#This Row],[VALOR TOTAL ]]</f>
        <v>1</v>
      </c>
    </row>
    <row r="420" spans="1:11" x14ac:dyDescent="0.25">
      <c r="A420" t="s">
        <v>516</v>
      </c>
      <c r="B420">
        <v>1136887742</v>
      </c>
      <c r="C420">
        <v>599</v>
      </c>
      <c r="D420">
        <v>2024</v>
      </c>
      <c r="E420">
        <v>5324</v>
      </c>
      <c r="F420" t="s">
        <v>31</v>
      </c>
      <c r="G420" t="s">
        <v>32</v>
      </c>
      <c r="H420" t="s">
        <v>32</v>
      </c>
      <c r="I420" s="2">
        <v>47603479</v>
      </c>
      <c r="J420" s="1">
        <v>47603479</v>
      </c>
      <c r="K420" s="3">
        <f>+Tabla3[[#This Row],[VALOR PAGADO]]/Tabla3[[#This Row],[VALOR TOTAL ]]</f>
        <v>1</v>
      </c>
    </row>
    <row r="421" spans="1:11" x14ac:dyDescent="0.25">
      <c r="A421" t="s">
        <v>517</v>
      </c>
      <c r="B421">
        <v>19406016</v>
      </c>
      <c r="C421">
        <v>600</v>
      </c>
      <c r="D421">
        <v>2024</v>
      </c>
      <c r="E421">
        <v>38724</v>
      </c>
      <c r="F421" t="s">
        <v>310</v>
      </c>
      <c r="G421" t="s">
        <v>354</v>
      </c>
      <c r="H421" t="s">
        <v>14</v>
      </c>
      <c r="I421" s="2">
        <v>84000000</v>
      </c>
      <c r="J421" s="1">
        <v>74500000</v>
      </c>
      <c r="K421" s="3">
        <f>+Tabla3[[#This Row],[VALOR PAGADO]]/Tabla3[[#This Row],[VALOR TOTAL ]]</f>
        <v>0.88690476190476186</v>
      </c>
    </row>
    <row r="422" spans="1:11" x14ac:dyDescent="0.25">
      <c r="A422" t="s">
        <v>518</v>
      </c>
      <c r="B422">
        <v>45361037</v>
      </c>
      <c r="C422">
        <v>601</v>
      </c>
      <c r="D422">
        <v>2024</v>
      </c>
      <c r="E422">
        <v>23724</v>
      </c>
      <c r="F422" t="s">
        <v>20</v>
      </c>
      <c r="G422" t="s">
        <v>21</v>
      </c>
      <c r="H422" t="s">
        <v>22</v>
      </c>
      <c r="I422" s="2">
        <v>56000000</v>
      </c>
      <c r="J422" s="1">
        <v>56000000</v>
      </c>
      <c r="K422" s="3">
        <f>+Tabla3[[#This Row],[VALOR PAGADO]]/Tabla3[[#This Row],[VALOR TOTAL ]]</f>
        <v>1</v>
      </c>
    </row>
    <row r="423" spans="1:11" x14ac:dyDescent="0.25">
      <c r="A423" t="s">
        <v>519</v>
      </c>
      <c r="B423">
        <v>1192756904</v>
      </c>
      <c r="C423">
        <v>602</v>
      </c>
      <c r="D423">
        <v>2024</v>
      </c>
      <c r="E423">
        <v>4924</v>
      </c>
      <c r="F423" t="s">
        <v>169</v>
      </c>
      <c r="G423" t="s">
        <v>35</v>
      </c>
      <c r="H423" t="s">
        <v>36</v>
      </c>
      <c r="I423" s="2">
        <v>43871832</v>
      </c>
      <c r="J423" s="1">
        <v>43831744</v>
      </c>
      <c r="K423" s="3">
        <f>+Tabla3[[#This Row],[VALOR PAGADO]]/Tabla3[[#This Row],[VALOR TOTAL ]]</f>
        <v>0.9990862474126907</v>
      </c>
    </row>
    <row r="424" spans="1:11" x14ac:dyDescent="0.25">
      <c r="A424" t="s">
        <v>520</v>
      </c>
      <c r="B424">
        <v>64696093</v>
      </c>
      <c r="C424">
        <v>603</v>
      </c>
      <c r="D424">
        <v>2024</v>
      </c>
      <c r="E424">
        <v>34924</v>
      </c>
      <c r="F424" t="s">
        <v>180</v>
      </c>
      <c r="G424" t="s">
        <v>47</v>
      </c>
      <c r="H424" t="s">
        <v>14</v>
      </c>
      <c r="I424" s="2">
        <v>99000000</v>
      </c>
      <c r="J424" s="1">
        <v>99000000</v>
      </c>
      <c r="K424" s="3">
        <f>+Tabla3[[#This Row],[VALOR PAGADO]]/Tabla3[[#This Row],[VALOR TOTAL ]]</f>
        <v>1</v>
      </c>
    </row>
    <row r="425" spans="1:11" x14ac:dyDescent="0.25">
      <c r="A425" t="s">
        <v>521</v>
      </c>
      <c r="B425">
        <v>1064988774</v>
      </c>
      <c r="C425">
        <v>604</v>
      </c>
      <c r="D425">
        <v>2024</v>
      </c>
      <c r="E425">
        <v>33924</v>
      </c>
      <c r="F425" t="s">
        <v>12</v>
      </c>
      <c r="G425" t="s">
        <v>13</v>
      </c>
      <c r="H425" t="s">
        <v>14</v>
      </c>
      <c r="I425" s="2">
        <v>69094531</v>
      </c>
      <c r="J425" s="1">
        <v>63022587</v>
      </c>
      <c r="K425" s="3">
        <f>+Tabla3[[#This Row],[VALOR PAGADO]]/Tabla3[[#This Row],[VALOR TOTAL ]]</f>
        <v>0.91212120681447273</v>
      </c>
    </row>
    <row r="426" spans="1:11" x14ac:dyDescent="0.25">
      <c r="A426" t="s">
        <v>522</v>
      </c>
      <c r="B426">
        <v>24042194</v>
      </c>
      <c r="C426">
        <v>605</v>
      </c>
      <c r="D426">
        <v>2024</v>
      </c>
      <c r="E426">
        <v>41324</v>
      </c>
      <c r="F426" t="s">
        <v>28</v>
      </c>
      <c r="G426" t="s">
        <v>29</v>
      </c>
      <c r="H426" t="s">
        <v>14</v>
      </c>
      <c r="I426" s="2">
        <v>83250000</v>
      </c>
      <c r="J426" s="1">
        <v>81500000</v>
      </c>
      <c r="K426" s="3">
        <f>+Tabla3[[#This Row],[VALOR PAGADO]]/Tabla3[[#This Row],[VALOR TOTAL ]]</f>
        <v>0.97897897897897901</v>
      </c>
    </row>
    <row r="427" spans="1:11" x14ac:dyDescent="0.25">
      <c r="A427" t="s">
        <v>523</v>
      </c>
      <c r="B427">
        <v>1136882515</v>
      </c>
      <c r="C427">
        <v>606</v>
      </c>
      <c r="D427">
        <v>2024</v>
      </c>
      <c r="E427">
        <v>24024</v>
      </c>
      <c r="F427" t="s">
        <v>20</v>
      </c>
      <c r="G427" t="s">
        <v>21</v>
      </c>
      <c r="H427" t="s">
        <v>22</v>
      </c>
      <c r="I427" s="2">
        <v>56000000</v>
      </c>
      <c r="J427" s="1">
        <v>55999999</v>
      </c>
      <c r="K427" s="3">
        <f>+Tabla3[[#This Row],[VALOR PAGADO]]/Tabla3[[#This Row],[VALOR TOTAL ]]</f>
        <v>0.99999998214285712</v>
      </c>
    </row>
    <row r="428" spans="1:11" x14ac:dyDescent="0.25">
      <c r="A428" t="s">
        <v>524</v>
      </c>
      <c r="B428">
        <v>79650126</v>
      </c>
      <c r="C428">
        <v>607</v>
      </c>
      <c r="D428">
        <v>2024</v>
      </c>
      <c r="E428">
        <v>5624</v>
      </c>
      <c r="F428" t="s">
        <v>31</v>
      </c>
      <c r="G428" t="s">
        <v>32</v>
      </c>
      <c r="H428" t="s">
        <v>32</v>
      </c>
      <c r="I428" s="2">
        <v>99000000</v>
      </c>
      <c r="J428" s="1">
        <v>99000000</v>
      </c>
      <c r="K428" s="3">
        <f>+Tabla3[[#This Row],[VALOR PAGADO]]/Tabla3[[#This Row],[VALOR TOTAL ]]</f>
        <v>1</v>
      </c>
    </row>
    <row r="429" spans="1:11" x14ac:dyDescent="0.25">
      <c r="A429" t="s">
        <v>525</v>
      </c>
      <c r="B429">
        <v>1075676747</v>
      </c>
      <c r="C429">
        <v>608</v>
      </c>
      <c r="D429">
        <v>2024</v>
      </c>
      <c r="E429">
        <v>23324</v>
      </c>
      <c r="F429" t="s">
        <v>20</v>
      </c>
      <c r="G429" t="s">
        <v>21</v>
      </c>
      <c r="H429" t="s">
        <v>22</v>
      </c>
      <c r="I429" s="2">
        <v>60000000</v>
      </c>
      <c r="J429" s="1">
        <v>60000000</v>
      </c>
      <c r="K429" s="3">
        <f>+Tabla3[[#This Row],[VALOR PAGADO]]/Tabla3[[#This Row],[VALOR TOTAL ]]</f>
        <v>1</v>
      </c>
    </row>
    <row r="430" spans="1:11" x14ac:dyDescent="0.25">
      <c r="A430" t="s">
        <v>526</v>
      </c>
      <c r="B430">
        <v>73182679</v>
      </c>
      <c r="C430">
        <v>609</v>
      </c>
      <c r="D430">
        <v>2024</v>
      </c>
      <c r="E430">
        <v>47224</v>
      </c>
      <c r="F430" t="s">
        <v>28</v>
      </c>
      <c r="G430" t="s">
        <v>29</v>
      </c>
      <c r="H430" t="s">
        <v>14</v>
      </c>
      <c r="I430" s="2">
        <v>94916666</v>
      </c>
      <c r="J430" s="1">
        <v>91800000</v>
      </c>
      <c r="K430" s="3">
        <f>+Tabla3[[#This Row],[VALOR PAGADO]]/Tabla3[[#This Row],[VALOR TOTAL ]]</f>
        <v>0.9671641858975536</v>
      </c>
    </row>
    <row r="431" spans="1:11" x14ac:dyDescent="0.25">
      <c r="A431" t="s">
        <v>527</v>
      </c>
      <c r="B431">
        <v>1030682394</v>
      </c>
      <c r="C431">
        <v>610</v>
      </c>
      <c r="D431">
        <v>2024</v>
      </c>
      <c r="E431">
        <v>52724</v>
      </c>
      <c r="F431" t="s">
        <v>28</v>
      </c>
      <c r="G431" t="s">
        <v>29</v>
      </c>
      <c r="H431" t="s">
        <v>14</v>
      </c>
      <c r="I431" s="2">
        <v>28000000</v>
      </c>
      <c r="J431" s="1">
        <v>28000000</v>
      </c>
      <c r="K431" s="3">
        <f>+Tabla3[[#This Row],[VALOR PAGADO]]/Tabla3[[#This Row],[VALOR TOTAL ]]</f>
        <v>1</v>
      </c>
    </row>
    <row r="432" spans="1:11" x14ac:dyDescent="0.25">
      <c r="A432" t="s">
        <v>528</v>
      </c>
      <c r="B432">
        <v>79732873</v>
      </c>
      <c r="C432">
        <v>611</v>
      </c>
      <c r="D432">
        <v>2024</v>
      </c>
      <c r="E432">
        <v>24924</v>
      </c>
      <c r="F432" t="s">
        <v>20</v>
      </c>
      <c r="G432" t="s">
        <v>21</v>
      </c>
      <c r="H432" t="s">
        <v>22</v>
      </c>
      <c r="I432" s="2">
        <v>74400000</v>
      </c>
      <c r="J432" s="1">
        <v>74400000</v>
      </c>
      <c r="K432" s="3">
        <f>+Tabla3[[#This Row],[VALOR PAGADO]]/Tabla3[[#This Row],[VALOR TOTAL ]]</f>
        <v>1</v>
      </c>
    </row>
    <row r="433" spans="1:12" x14ac:dyDescent="0.25">
      <c r="A433" s="4" t="s">
        <v>529</v>
      </c>
      <c r="B433" s="4">
        <v>1098640528</v>
      </c>
      <c r="C433" s="4">
        <v>612</v>
      </c>
      <c r="D433" s="4">
        <v>2024</v>
      </c>
      <c r="E433" s="4">
        <v>201924</v>
      </c>
      <c r="F433" s="4" t="s">
        <v>151</v>
      </c>
      <c r="G433" s="4" t="s">
        <v>152</v>
      </c>
      <c r="H433" s="4" t="s">
        <v>14</v>
      </c>
      <c r="I433" s="5">
        <v>99000000</v>
      </c>
      <c r="J433" s="6">
        <v>58800000</v>
      </c>
      <c r="K433" s="7">
        <f>+Tabla3[[#This Row],[VALOR PAGADO]]/Tabla3[[#This Row],[VALOR TOTAL ]]</f>
        <v>0.59393939393939399</v>
      </c>
      <c r="L433" s="4" t="s">
        <v>1942</v>
      </c>
    </row>
    <row r="434" spans="1:12" x14ac:dyDescent="0.25">
      <c r="A434" t="s">
        <v>530</v>
      </c>
      <c r="B434">
        <v>41795165</v>
      </c>
      <c r="C434">
        <v>613</v>
      </c>
      <c r="D434">
        <v>2024</v>
      </c>
      <c r="E434">
        <v>23624</v>
      </c>
      <c r="F434" t="s">
        <v>20</v>
      </c>
      <c r="G434" t="s">
        <v>21</v>
      </c>
      <c r="H434" t="s">
        <v>22</v>
      </c>
      <c r="I434" s="9">
        <v>132000000</v>
      </c>
      <c r="J434" s="10">
        <v>120000000</v>
      </c>
      <c r="K434" s="11">
        <f>+Tabla3[[#This Row],[VALOR PAGADO]]/Tabla3[[#This Row],[VALOR TOTAL ]]</f>
        <v>0.90909090909090906</v>
      </c>
    </row>
    <row r="435" spans="1:12" x14ac:dyDescent="0.25">
      <c r="A435" t="s">
        <v>531</v>
      </c>
      <c r="B435">
        <v>1065651307</v>
      </c>
      <c r="C435">
        <v>614</v>
      </c>
      <c r="D435">
        <v>2024</v>
      </c>
      <c r="E435">
        <v>27124</v>
      </c>
      <c r="F435" t="s">
        <v>20</v>
      </c>
      <c r="G435" t="s">
        <v>21</v>
      </c>
      <c r="H435" t="s">
        <v>22</v>
      </c>
      <c r="I435" s="2">
        <v>56000000</v>
      </c>
      <c r="J435" s="1">
        <v>56000000</v>
      </c>
      <c r="K435" s="3">
        <f>+Tabla3[[#This Row],[VALOR PAGADO]]/Tabla3[[#This Row],[VALOR TOTAL ]]</f>
        <v>1</v>
      </c>
    </row>
    <row r="436" spans="1:12" x14ac:dyDescent="0.25">
      <c r="A436" t="s">
        <v>532</v>
      </c>
      <c r="B436">
        <v>72195000</v>
      </c>
      <c r="C436">
        <v>615</v>
      </c>
      <c r="D436">
        <v>2024</v>
      </c>
      <c r="E436">
        <v>33824</v>
      </c>
      <c r="F436" t="s">
        <v>12</v>
      </c>
      <c r="G436" t="s">
        <v>13</v>
      </c>
      <c r="H436" t="s">
        <v>14</v>
      </c>
      <c r="I436" s="2">
        <v>44226000</v>
      </c>
      <c r="J436" s="1">
        <v>44226000</v>
      </c>
      <c r="K436" s="3">
        <f>+Tabla3[[#This Row],[VALOR PAGADO]]/Tabla3[[#This Row],[VALOR TOTAL ]]</f>
        <v>1</v>
      </c>
    </row>
    <row r="437" spans="1:12" x14ac:dyDescent="0.25">
      <c r="A437" s="4" t="s">
        <v>1967</v>
      </c>
      <c r="B437" s="4">
        <v>71382933</v>
      </c>
      <c r="C437" s="4">
        <v>616</v>
      </c>
      <c r="D437" s="4">
        <v>2024</v>
      </c>
      <c r="E437" s="4">
        <v>24524</v>
      </c>
      <c r="F437" s="4" t="s">
        <v>20</v>
      </c>
      <c r="G437" s="4" t="s">
        <v>21</v>
      </c>
      <c r="H437" s="4" t="s">
        <v>22</v>
      </c>
      <c r="I437" s="5">
        <v>70400000</v>
      </c>
      <c r="J437" s="6">
        <v>31973333</v>
      </c>
      <c r="K437" s="7">
        <f>+Tabla3[[#This Row],[VALOR PAGADO]]/Tabla3[[#This Row],[VALOR TOTAL ]]</f>
        <v>0.45416666193181821</v>
      </c>
      <c r="L437" s="4" t="s">
        <v>1942</v>
      </c>
    </row>
    <row r="438" spans="1:12" x14ac:dyDescent="0.25">
      <c r="A438" t="s">
        <v>533</v>
      </c>
      <c r="B438">
        <v>79425551</v>
      </c>
      <c r="C438">
        <v>617</v>
      </c>
      <c r="D438">
        <v>2024</v>
      </c>
      <c r="E438">
        <v>42224</v>
      </c>
      <c r="F438" t="s">
        <v>231</v>
      </c>
      <c r="G438" t="s">
        <v>232</v>
      </c>
      <c r="H438" t="s">
        <v>14</v>
      </c>
      <c r="I438" s="9">
        <v>75000000</v>
      </c>
      <c r="J438" s="10">
        <v>73750000</v>
      </c>
      <c r="K438" s="11">
        <f>+Tabla3[[#This Row],[VALOR PAGADO]]/Tabla3[[#This Row],[VALOR TOTAL ]]</f>
        <v>0.98333333333333328</v>
      </c>
    </row>
    <row r="439" spans="1:12" x14ac:dyDescent="0.25">
      <c r="A439" t="s">
        <v>534</v>
      </c>
      <c r="B439">
        <v>12914103</v>
      </c>
      <c r="C439">
        <v>618</v>
      </c>
      <c r="D439">
        <v>2024</v>
      </c>
      <c r="E439">
        <v>35624</v>
      </c>
      <c r="F439" t="s">
        <v>12</v>
      </c>
      <c r="G439" t="s">
        <v>13</v>
      </c>
      <c r="H439" t="s">
        <v>14</v>
      </c>
      <c r="I439" s="2">
        <v>154000000</v>
      </c>
      <c r="J439" s="1">
        <v>140000000</v>
      </c>
      <c r="K439" s="3">
        <f>+Tabla3[[#This Row],[VALOR PAGADO]]/Tabla3[[#This Row],[VALOR TOTAL ]]</f>
        <v>0.90909090909090906</v>
      </c>
    </row>
    <row r="440" spans="1:12" x14ac:dyDescent="0.25">
      <c r="A440" t="s">
        <v>535</v>
      </c>
      <c r="B440">
        <v>1024505993</v>
      </c>
      <c r="C440">
        <v>619</v>
      </c>
      <c r="D440">
        <v>2024</v>
      </c>
      <c r="E440">
        <v>45224</v>
      </c>
      <c r="F440" t="s">
        <v>12</v>
      </c>
      <c r="G440" t="s">
        <v>13</v>
      </c>
      <c r="H440" t="s">
        <v>14</v>
      </c>
      <c r="I440" s="2">
        <v>28718666</v>
      </c>
      <c r="J440" s="1">
        <v>27451667</v>
      </c>
      <c r="K440" s="3">
        <f>+Tabla3[[#This Row],[VALOR PAGADO]]/Tabla3[[#This Row],[VALOR TOTAL ]]</f>
        <v>0.95588238673760129</v>
      </c>
    </row>
    <row r="441" spans="1:12" x14ac:dyDescent="0.25">
      <c r="A441" t="s">
        <v>536</v>
      </c>
      <c r="B441">
        <v>1022359129</v>
      </c>
      <c r="C441">
        <v>620</v>
      </c>
      <c r="D441">
        <v>2024</v>
      </c>
      <c r="E441">
        <v>45324</v>
      </c>
      <c r="F441" t="s">
        <v>12</v>
      </c>
      <c r="G441" t="s">
        <v>13</v>
      </c>
      <c r="H441" t="s">
        <v>14</v>
      </c>
      <c r="I441" s="2">
        <v>60000000</v>
      </c>
      <c r="J441" s="1">
        <v>58333333</v>
      </c>
      <c r="K441" s="3">
        <f>+Tabla3[[#This Row],[VALOR PAGADO]]/Tabla3[[#This Row],[VALOR TOTAL ]]</f>
        <v>0.97222221666666664</v>
      </c>
    </row>
    <row r="442" spans="1:12" x14ac:dyDescent="0.25">
      <c r="A442" t="s">
        <v>537</v>
      </c>
      <c r="B442">
        <v>1065623618</v>
      </c>
      <c r="C442">
        <v>621</v>
      </c>
      <c r="D442">
        <v>2024</v>
      </c>
      <c r="E442">
        <v>34424</v>
      </c>
      <c r="F442" t="s">
        <v>12</v>
      </c>
      <c r="G442" t="s">
        <v>13</v>
      </c>
      <c r="H442" t="s">
        <v>14</v>
      </c>
      <c r="I442" s="2">
        <v>48000000</v>
      </c>
      <c r="J442" s="1">
        <v>48000000</v>
      </c>
      <c r="K442" s="3">
        <f>+Tabla3[[#This Row],[VALOR PAGADO]]/Tabla3[[#This Row],[VALOR TOTAL ]]</f>
        <v>1</v>
      </c>
    </row>
    <row r="443" spans="1:12" x14ac:dyDescent="0.25">
      <c r="A443" t="s">
        <v>538</v>
      </c>
      <c r="B443">
        <v>1085252359</v>
      </c>
      <c r="C443">
        <v>622</v>
      </c>
      <c r="D443">
        <v>2024</v>
      </c>
      <c r="E443">
        <v>38624</v>
      </c>
      <c r="F443" t="s">
        <v>539</v>
      </c>
      <c r="G443" t="s">
        <v>18</v>
      </c>
      <c r="H443" t="s">
        <v>14</v>
      </c>
      <c r="I443" s="2">
        <v>90666666</v>
      </c>
      <c r="J443" s="1">
        <v>87733333</v>
      </c>
      <c r="K443" s="3">
        <f>+Tabla3[[#This Row],[VALOR PAGADO]]/Tabla3[[#This Row],[VALOR TOTAL ]]</f>
        <v>0.96764706226211072</v>
      </c>
    </row>
    <row r="444" spans="1:12" x14ac:dyDescent="0.25">
      <c r="A444" t="s">
        <v>540</v>
      </c>
      <c r="B444">
        <v>7174522</v>
      </c>
      <c r="C444">
        <v>623</v>
      </c>
      <c r="D444">
        <v>2024</v>
      </c>
      <c r="E444">
        <v>34724</v>
      </c>
      <c r="F444" t="s">
        <v>17</v>
      </c>
      <c r="G444" t="s">
        <v>18</v>
      </c>
      <c r="H444" t="s">
        <v>14</v>
      </c>
      <c r="I444" s="2">
        <v>121000000</v>
      </c>
      <c r="J444" s="1">
        <v>110366667</v>
      </c>
      <c r="K444" s="3">
        <f>+Tabla3[[#This Row],[VALOR PAGADO]]/Tabla3[[#This Row],[VALOR TOTAL ]]</f>
        <v>0.91212121487603304</v>
      </c>
    </row>
    <row r="445" spans="1:12" x14ac:dyDescent="0.25">
      <c r="A445" t="s">
        <v>305</v>
      </c>
      <c r="B445">
        <v>1054551094</v>
      </c>
      <c r="C445">
        <v>624</v>
      </c>
      <c r="D445">
        <v>2024</v>
      </c>
      <c r="E445">
        <v>34224</v>
      </c>
      <c r="F445" t="s">
        <v>220</v>
      </c>
      <c r="G445" t="s">
        <v>221</v>
      </c>
      <c r="H445" t="s">
        <v>14</v>
      </c>
      <c r="I445" s="2">
        <v>82500000</v>
      </c>
      <c r="J445" s="1">
        <v>82500000</v>
      </c>
      <c r="K445" s="3">
        <f>+Tabla3[[#This Row],[VALOR PAGADO]]/Tabla3[[#This Row],[VALOR TOTAL ]]</f>
        <v>1</v>
      </c>
    </row>
    <row r="446" spans="1:12" x14ac:dyDescent="0.25">
      <c r="A446" s="4" t="s">
        <v>305</v>
      </c>
      <c r="B446" s="4">
        <v>1054551094</v>
      </c>
      <c r="C446" s="4">
        <v>624</v>
      </c>
      <c r="D446" s="4">
        <v>2024</v>
      </c>
      <c r="E446" s="4">
        <v>34224</v>
      </c>
      <c r="F446" s="4" t="s">
        <v>220</v>
      </c>
      <c r="G446" s="4" t="s">
        <v>221</v>
      </c>
      <c r="H446" s="4" t="s">
        <v>14</v>
      </c>
      <c r="I446" s="5">
        <v>82500000</v>
      </c>
      <c r="J446" s="6">
        <v>82500000</v>
      </c>
      <c r="K446" s="7">
        <f>+Tabla3[[#This Row],[VALOR PAGADO]]/Tabla3[[#This Row],[VALOR TOTAL ]]</f>
        <v>1</v>
      </c>
      <c r="L446" s="4"/>
    </row>
    <row r="447" spans="1:12" x14ac:dyDescent="0.25">
      <c r="A447" t="s">
        <v>541</v>
      </c>
      <c r="B447">
        <v>79518896</v>
      </c>
      <c r="C447">
        <v>625</v>
      </c>
      <c r="D447">
        <v>2024</v>
      </c>
      <c r="E447">
        <v>41424</v>
      </c>
      <c r="F447" t="s">
        <v>319</v>
      </c>
      <c r="G447" t="s">
        <v>47</v>
      </c>
      <c r="H447" t="s">
        <v>14</v>
      </c>
      <c r="I447" s="2">
        <v>66000000</v>
      </c>
      <c r="J447" s="1">
        <v>65200000</v>
      </c>
      <c r="K447" s="3">
        <f>+Tabla3[[#This Row],[VALOR PAGADO]]/Tabla3[[#This Row],[VALOR TOTAL ]]</f>
        <v>0.98787878787878791</v>
      </c>
    </row>
    <row r="448" spans="1:12" x14ac:dyDescent="0.25">
      <c r="A448" t="s">
        <v>542</v>
      </c>
      <c r="B448">
        <v>1143871922</v>
      </c>
      <c r="C448">
        <v>626</v>
      </c>
      <c r="D448">
        <v>2024</v>
      </c>
      <c r="E448">
        <v>41024</v>
      </c>
      <c r="F448" t="s">
        <v>12</v>
      </c>
      <c r="G448" t="s">
        <v>13</v>
      </c>
      <c r="H448" t="s">
        <v>14</v>
      </c>
      <c r="I448" s="2">
        <v>69094531</v>
      </c>
      <c r="J448" s="1">
        <v>62603833</v>
      </c>
      <c r="K448" s="3">
        <f>+Tabla3[[#This Row],[VALOR PAGADO]]/Tabla3[[#This Row],[VALOR TOTAL ]]</f>
        <v>0.90606061136734539</v>
      </c>
    </row>
    <row r="449" spans="1:12" x14ac:dyDescent="0.25">
      <c r="A449" t="s">
        <v>543</v>
      </c>
      <c r="B449">
        <v>64583569</v>
      </c>
      <c r="C449">
        <v>627</v>
      </c>
      <c r="D449">
        <v>2024</v>
      </c>
      <c r="E449">
        <v>6224</v>
      </c>
      <c r="F449" t="s">
        <v>217</v>
      </c>
      <c r="G449" t="s">
        <v>35</v>
      </c>
      <c r="H449" t="s">
        <v>36</v>
      </c>
      <c r="I449" s="2">
        <v>30364000</v>
      </c>
      <c r="J449" s="1">
        <v>30363583</v>
      </c>
      <c r="K449" s="3">
        <f>+Tabla3[[#This Row],[VALOR PAGADO]]/Tabla3[[#This Row],[VALOR TOTAL ]]</f>
        <v>0.99998626663153733</v>
      </c>
    </row>
    <row r="450" spans="1:12" x14ac:dyDescent="0.25">
      <c r="A450" t="s">
        <v>544</v>
      </c>
      <c r="B450">
        <v>1107098764</v>
      </c>
      <c r="C450">
        <v>628</v>
      </c>
      <c r="D450">
        <v>2024</v>
      </c>
      <c r="E450">
        <v>5824</v>
      </c>
      <c r="F450" t="s">
        <v>169</v>
      </c>
      <c r="G450" t="s">
        <v>35</v>
      </c>
      <c r="H450" t="s">
        <v>36</v>
      </c>
      <c r="I450" s="2">
        <v>40850248</v>
      </c>
      <c r="J450" s="1">
        <v>40680039</v>
      </c>
      <c r="K450" s="3">
        <f>+Tabla3[[#This Row],[VALOR PAGADO]]/Tabla3[[#This Row],[VALOR TOTAL ]]</f>
        <v>0.99583334230920706</v>
      </c>
    </row>
    <row r="451" spans="1:12" x14ac:dyDescent="0.25">
      <c r="A451" t="s">
        <v>545</v>
      </c>
      <c r="B451">
        <v>16804103</v>
      </c>
      <c r="C451">
        <v>629</v>
      </c>
      <c r="D451">
        <v>2024</v>
      </c>
      <c r="E451">
        <v>23824</v>
      </c>
      <c r="F451" t="s">
        <v>20</v>
      </c>
      <c r="G451" t="s">
        <v>21</v>
      </c>
      <c r="H451" t="s">
        <v>22</v>
      </c>
      <c r="I451" s="2">
        <v>56000000</v>
      </c>
      <c r="J451" s="1">
        <v>55999999</v>
      </c>
      <c r="K451" s="3">
        <f>+Tabla3[[#This Row],[VALOR PAGADO]]/Tabla3[[#This Row],[VALOR TOTAL ]]</f>
        <v>0.99999998214285712</v>
      </c>
    </row>
    <row r="452" spans="1:12" x14ac:dyDescent="0.25">
      <c r="A452" t="s">
        <v>546</v>
      </c>
      <c r="B452">
        <v>12227011</v>
      </c>
      <c r="C452">
        <v>630</v>
      </c>
      <c r="D452">
        <v>2024</v>
      </c>
      <c r="E452">
        <v>49724</v>
      </c>
      <c r="F452" t="s">
        <v>17</v>
      </c>
      <c r="G452" t="s">
        <v>18</v>
      </c>
      <c r="H452" t="s">
        <v>14</v>
      </c>
      <c r="I452" s="2">
        <v>110000000</v>
      </c>
      <c r="J452" s="1">
        <v>110000000</v>
      </c>
      <c r="K452" s="3">
        <f>+Tabla3[[#This Row],[VALOR PAGADO]]/Tabla3[[#This Row],[VALOR TOTAL ]]</f>
        <v>1</v>
      </c>
    </row>
    <row r="453" spans="1:12" s="4" customFormat="1" x14ac:dyDescent="0.25">
      <c r="A453" s="4" t="s">
        <v>547</v>
      </c>
      <c r="B453" s="4">
        <v>1032484715</v>
      </c>
      <c r="C453" s="4">
        <v>631</v>
      </c>
      <c r="D453" s="4">
        <v>2024</v>
      </c>
      <c r="E453" s="4">
        <v>624</v>
      </c>
      <c r="F453" s="4" t="s">
        <v>274</v>
      </c>
      <c r="G453" s="4" t="s">
        <v>275</v>
      </c>
      <c r="H453" s="4" t="s">
        <v>275</v>
      </c>
      <c r="I453" s="5">
        <v>44000000</v>
      </c>
      <c r="J453" s="6">
        <v>7333333</v>
      </c>
      <c r="K453" s="7">
        <f>+Tabla3[[#This Row],[VALOR PAGADO]]/Tabla3[[#This Row],[VALOR TOTAL ]]</f>
        <v>0.16666665909090908</v>
      </c>
      <c r="L453" s="4" t="s">
        <v>1942</v>
      </c>
    </row>
    <row r="454" spans="1:12" x14ac:dyDescent="0.25">
      <c r="A454" t="s">
        <v>548</v>
      </c>
      <c r="B454">
        <v>1061776328</v>
      </c>
      <c r="C454">
        <v>632</v>
      </c>
      <c r="D454">
        <v>2024</v>
      </c>
      <c r="E454">
        <v>36524</v>
      </c>
      <c r="F454" t="s">
        <v>193</v>
      </c>
      <c r="G454" t="s">
        <v>152</v>
      </c>
      <c r="H454" t="s">
        <v>14</v>
      </c>
      <c r="I454" s="2">
        <v>122500000</v>
      </c>
      <c r="J454" s="1">
        <v>105000000</v>
      </c>
      <c r="K454" s="3">
        <f>+Tabla3[[#This Row],[VALOR PAGADO]]/Tabla3[[#This Row],[VALOR TOTAL ]]</f>
        <v>0.8571428571428571</v>
      </c>
    </row>
    <row r="455" spans="1:12" x14ac:dyDescent="0.25">
      <c r="A455" t="s">
        <v>549</v>
      </c>
      <c r="B455">
        <v>1026251346</v>
      </c>
      <c r="C455">
        <v>633</v>
      </c>
      <c r="D455">
        <v>2024</v>
      </c>
      <c r="E455">
        <v>5524</v>
      </c>
      <c r="F455" t="s">
        <v>31</v>
      </c>
      <c r="G455" t="s">
        <v>32</v>
      </c>
      <c r="H455" t="s">
        <v>32</v>
      </c>
      <c r="I455" s="2">
        <v>16167916</v>
      </c>
      <c r="J455" s="1">
        <v>16167916</v>
      </c>
      <c r="K455" s="3">
        <f>+Tabla3[[#This Row],[VALOR PAGADO]]/Tabla3[[#This Row],[VALOR TOTAL ]]</f>
        <v>1</v>
      </c>
    </row>
    <row r="456" spans="1:12" s="4" customFormat="1" x14ac:dyDescent="0.25">
      <c r="A456" s="4" t="s">
        <v>550</v>
      </c>
      <c r="B456" s="4">
        <v>39760482</v>
      </c>
      <c r="C456" s="4">
        <v>634</v>
      </c>
      <c r="D456" s="4">
        <v>2024</v>
      </c>
      <c r="E456" s="4">
        <v>37924</v>
      </c>
      <c r="F456" s="4" t="s">
        <v>12</v>
      </c>
      <c r="G456" s="4" t="s">
        <v>13</v>
      </c>
      <c r="H456" s="4" t="s">
        <v>14</v>
      </c>
      <c r="I456" s="5">
        <v>32340000</v>
      </c>
      <c r="J456" s="6">
        <v>14912333</v>
      </c>
      <c r="K456" s="7">
        <f>+Tabla3[[#This Row],[VALOR PAGADO]]/Tabla3[[#This Row],[VALOR TOTAL ]]</f>
        <v>0.46111110080395795</v>
      </c>
      <c r="L456" s="4" t="s">
        <v>1942</v>
      </c>
    </row>
    <row r="457" spans="1:12" x14ac:dyDescent="0.25">
      <c r="A457" t="s">
        <v>551</v>
      </c>
      <c r="B457">
        <v>1143876969</v>
      </c>
      <c r="C457">
        <v>635</v>
      </c>
      <c r="D457">
        <v>2024</v>
      </c>
      <c r="E457">
        <v>24224</v>
      </c>
      <c r="F457" t="s">
        <v>20</v>
      </c>
      <c r="G457" t="s">
        <v>21</v>
      </c>
      <c r="H457" t="s">
        <v>22</v>
      </c>
      <c r="I457" s="2">
        <v>44000000</v>
      </c>
      <c r="J457" s="1">
        <v>44000000</v>
      </c>
      <c r="K457" s="3">
        <f>+Tabla3[[#This Row],[VALOR PAGADO]]/Tabla3[[#This Row],[VALOR TOTAL ]]</f>
        <v>1</v>
      </c>
    </row>
    <row r="458" spans="1:12" x14ac:dyDescent="0.25">
      <c r="A458" t="s">
        <v>552</v>
      </c>
      <c r="B458">
        <v>19373380</v>
      </c>
      <c r="C458">
        <v>636</v>
      </c>
      <c r="D458">
        <v>2024</v>
      </c>
      <c r="E458">
        <v>28424</v>
      </c>
      <c r="F458" t="s">
        <v>20</v>
      </c>
      <c r="G458" t="s">
        <v>21</v>
      </c>
      <c r="H458" t="s">
        <v>22</v>
      </c>
      <c r="I458" s="2">
        <v>56000000</v>
      </c>
      <c r="J458" s="1">
        <v>56000000</v>
      </c>
      <c r="K458" s="3">
        <f>+Tabla3[[#This Row],[VALOR PAGADO]]/Tabla3[[#This Row],[VALOR TOTAL ]]</f>
        <v>1</v>
      </c>
    </row>
    <row r="459" spans="1:12" x14ac:dyDescent="0.25">
      <c r="A459" t="s">
        <v>553</v>
      </c>
      <c r="B459">
        <v>1085268765</v>
      </c>
      <c r="C459">
        <v>637</v>
      </c>
      <c r="D459">
        <v>2024</v>
      </c>
      <c r="E459">
        <v>52824</v>
      </c>
      <c r="F459" t="s">
        <v>12</v>
      </c>
      <c r="G459" t="s">
        <v>13</v>
      </c>
      <c r="H459" t="s">
        <v>14</v>
      </c>
      <c r="I459" s="2">
        <v>49500000</v>
      </c>
      <c r="J459" s="1">
        <v>48450000</v>
      </c>
      <c r="K459" s="3">
        <f>+Tabla3[[#This Row],[VALOR PAGADO]]/Tabla3[[#This Row],[VALOR TOTAL ]]</f>
        <v>0.97878787878787876</v>
      </c>
    </row>
    <row r="460" spans="1:12" x14ac:dyDescent="0.25">
      <c r="A460" t="s">
        <v>554</v>
      </c>
      <c r="B460">
        <v>1013668141</v>
      </c>
      <c r="C460">
        <v>638</v>
      </c>
      <c r="D460">
        <v>2024</v>
      </c>
      <c r="E460">
        <v>36924</v>
      </c>
      <c r="F460" t="s">
        <v>555</v>
      </c>
      <c r="G460" t="s">
        <v>232</v>
      </c>
      <c r="H460" t="s">
        <v>14</v>
      </c>
      <c r="I460" s="2">
        <v>18410000</v>
      </c>
      <c r="J460" s="1">
        <v>18410000</v>
      </c>
      <c r="K460" s="3">
        <f>+Tabla3[[#This Row],[VALOR PAGADO]]/Tabla3[[#This Row],[VALOR TOTAL ]]</f>
        <v>1</v>
      </c>
    </row>
    <row r="461" spans="1:12" x14ac:dyDescent="0.25">
      <c r="A461" t="s">
        <v>556</v>
      </c>
      <c r="B461">
        <v>1019146783</v>
      </c>
      <c r="C461">
        <v>639</v>
      </c>
      <c r="D461">
        <v>2024</v>
      </c>
      <c r="E461">
        <v>37624</v>
      </c>
      <c r="F461" t="s">
        <v>557</v>
      </c>
      <c r="G461" t="s">
        <v>354</v>
      </c>
      <c r="H461" t="s">
        <v>14</v>
      </c>
      <c r="I461" s="2">
        <v>52121322</v>
      </c>
      <c r="J461" s="1">
        <v>33168114</v>
      </c>
      <c r="K461" s="3">
        <f>+Tabla3[[#This Row],[VALOR PAGADO]]/Tabla3[[#This Row],[VALOR TOTAL ]]</f>
        <v>0.63636363636363635</v>
      </c>
    </row>
    <row r="462" spans="1:12" x14ac:dyDescent="0.25">
      <c r="A462" t="s">
        <v>558</v>
      </c>
      <c r="B462">
        <v>1042435809</v>
      </c>
      <c r="C462">
        <v>640</v>
      </c>
      <c r="D462">
        <v>2024</v>
      </c>
      <c r="E462">
        <v>37824</v>
      </c>
      <c r="F462" t="s">
        <v>559</v>
      </c>
      <c r="G462" t="s">
        <v>232</v>
      </c>
      <c r="H462" t="s">
        <v>14</v>
      </c>
      <c r="I462" s="2">
        <v>30100000</v>
      </c>
      <c r="J462" s="1">
        <v>30099999</v>
      </c>
      <c r="K462" s="3">
        <f>+Tabla3[[#This Row],[VALOR PAGADO]]/Tabla3[[#This Row],[VALOR TOTAL ]]</f>
        <v>0.99999996677740866</v>
      </c>
    </row>
    <row r="463" spans="1:12" x14ac:dyDescent="0.25">
      <c r="A463" t="s">
        <v>560</v>
      </c>
      <c r="B463">
        <v>1018509897</v>
      </c>
      <c r="C463">
        <v>641</v>
      </c>
      <c r="D463">
        <v>2024</v>
      </c>
      <c r="E463">
        <v>37424</v>
      </c>
      <c r="F463" t="s">
        <v>555</v>
      </c>
      <c r="G463" t="s">
        <v>232</v>
      </c>
      <c r="H463" t="s">
        <v>14</v>
      </c>
      <c r="I463" s="2">
        <v>45000000</v>
      </c>
      <c r="J463" s="1">
        <v>45000000</v>
      </c>
      <c r="K463" s="3">
        <f>+Tabla3[[#This Row],[VALOR PAGADO]]/Tabla3[[#This Row],[VALOR TOTAL ]]</f>
        <v>1</v>
      </c>
    </row>
    <row r="464" spans="1:12" x14ac:dyDescent="0.25">
      <c r="A464" t="s">
        <v>561</v>
      </c>
      <c r="B464">
        <v>1003313201</v>
      </c>
      <c r="C464">
        <v>642</v>
      </c>
      <c r="D464">
        <v>2024</v>
      </c>
      <c r="E464">
        <v>37324</v>
      </c>
      <c r="F464" t="s">
        <v>555</v>
      </c>
      <c r="G464" t="s">
        <v>232</v>
      </c>
      <c r="H464" t="s">
        <v>14</v>
      </c>
      <c r="I464" s="2">
        <v>44440000</v>
      </c>
      <c r="J464" s="1">
        <v>44440000</v>
      </c>
      <c r="K464" s="3">
        <f>+Tabla3[[#This Row],[VALOR PAGADO]]/Tabla3[[#This Row],[VALOR TOTAL ]]</f>
        <v>1</v>
      </c>
    </row>
    <row r="465" spans="1:11" x14ac:dyDescent="0.25">
      <c r="A465" t="s">
        <v>562</v>
      </c>
      <c r="B465">
        <v>15170553</v>
      </c>
      <c r="C465">
        <v>643</v>
      </c>
      <c r="D465">
        <v>2024</v>
      </c>
      <c r="E465">
        <v>37724</v>
      </c>
      <c r="F465" t="s">
        <v>415</v>
      </c>
      <c r="G465" t="s">
        <v>357</v>
      </c>
      <c r="H465" t="s">
        <v>14</v>
      </c>
      <c r="I465" s="2">
        <v>77298639</v>
      </c>
      <c r="J465" s="1">
        <v>70271490</v>
      </c>
      <c r="K465" s="3">
        <f>+Tabla3[[#This Row],[VALOR PAGADO]]/Tabla3[[#This Row],[VALOR TOTAL ]]</f>
        <v>0.90909090909090906</v>
      </c>
    </row>
    <row r="466" spans="1:11" x14ac:dyDescent="0.25">
      <c r="A466" t="s">
        <v>563</v>
      </c>
      <c r="B466">
        <v>1140869871</v>
      </c>
      <c r="C466">
        <v>644</v>
      </c>
      <c r="D466">
        <v>2024</v>
      </c>
      <c r="E466">
        <v>37224</v>
      </c>
      <c r="F466" t="s">
        <v>559</v>
      </c>
      <c r="G466" t="s">
        <v>232</v>
      </c>
      <c r="H466" t="s">
        <v>14</v>
      </c>
      <c r="I466" s="2">
        <v>30100000</v>
      </c>
      <c r="J466" s="1">
        <v>25800000</v>
      </c>
      <c r="K466" s="3">
        <f>+Tabla3[[#This Row],[VALOR PAGADO]]/Tabla3[[#This Row],[VALOR TOTAL ]]</f>
        <v>0.8571428571428571</v>
      </c>
    </row>
    <row r="467" spans="1:11" x14ac:dyDescent="0.25">
      <c r="A467" t="s">
        <v>564</v>
      </c>
      <c r="B467">
        <v>19480467</v>
      </c>
      <c r="C467">
        <v>645</v>
      </c>
      <c r="D467">
        <v>2024</v>
      </c>
      <c r="E467">
        <v>52524</v>
      </c>
      <c r="F467" t="s">
        <v>350</v>
      </c>
      <c r="G467" t="s">
        <v>152</v>
      </c>
      <c r="H467" t="s">
        <v>14</v>
      </c>
      <c r="I467" s="2">
        <v>46000000</v>
      </c>
      <c r="J467" s="1">
        <v>43066667</v>
      </c>
      <c r="K467" s="3">
        <f>+Tabla3[[#This Row],[VALOR PAGADO]]/Tabla3[[#This Row],[VALOR TOTAL ]]</f>
        <v>0.93623189130434781</v>
      </c>
    </row>
    <row r="468" spans="1:11" x14ac:dyDescent="0.25">
      <c r="A468" t="s">
        <v>565</v>
      </c>
      <c r="B468">
        <v>1020716796</v>
      </c>
      <c r="C468">
        <v>646</v>
      </c>
      <c r="D468">
        <v>2024</v>
      </c>
      <c r="E468">
        <v>38824</v>
      </c>
      <c r="F468" t="s">
        <v>193</v>
      </c>
      <c r="G468" t="s">
        <v>152</v>
      </c>
      <c r="H468" t="s">
        <v>14</v>
      </c>
      <c r="I468" s="2">
        <v>126500000</v>
      </c>
      <c r="J468" s="1">
        <v>120633333</v>
      </c>
      <c r="K468" s="3">
        <f>+Tabla3[[#This Row],[VALOR PAGADO]]/Tabla3[[#This Row],[VALOR TOTAL ]]</f>
        <v>0.953623185770751</v>
      </c>
    </row>
    <row r="469" spans="1:11" x14ac:dyDescent="0.25">
      <c r="A469" t="s">
        <v>566</v>
      </c>
      <c r="B469">
        <v>1003590875</v>
      </c>
      <c r="C469">
        <v>647</v>
      </c>
      <c r="D469">
        <v>2024</v>
      </c>
      <c r="E469">
        <v>40824</v>
      </c>
      <c r="F469" t="s">
        <v>567</v>
      </c>
      <c r="G469" t="s">
        <v>568</v>
      </c>
      <c r="H469" t="s">
        <v>14</v>
      </c>
      <c r="I469" s="2">
        <v>45404897</v>
      </c>
      <c r="J469" s="1">
        <v>40285057</v>
      </c>
      <c r="K469" s="3">
        <f>+Tabla3[[#This Row],[VALOR PAGADO]]/Tabla3[[#This Row],[VALOR TOTAL ]]</f>
        <v>0.88724035647520572</v>
      </c>
    </row>
    <row r="470" spans="1:11" x14ac:dyDescent="0.25">
      <c r="A470" t="s">
        <v>569</v>
      </c>
      <c r="B470">
        <v>1061715690</v>
      </c>
      <c r="C470">
        <v>648</v>
      </c>
      <c r="D470">
        <v>2024</v>
      </c>
      <c r="E470">
        <v>36424</v>
      </c>
      <c r="F470" t="s">
        <v>12</v>
      </c>
      <c r="G470" t="s">
        <v>13</v>
      </c>
      <c r="H470" t="s">
        <v>14</v>
      </c>
      <c r="I470" s="2">
        <v>56169091</v>
      </c>
      <c r="J470" s="1">
        <v>51062810</v>
      </c>
      <c r="K470" s="3">
        <f>+Tabla3[[#This Row],[VALOR PAGADO]]/Tabla3[[#This Row],[VALOR TOTAL ]]</f>
        <v>0.90909090909090906</v>
      </c>
    </row>
    <row r="471" spans="1:11" x14ac:dyDescent="0.25">
      <c r="A471" t="s">
        <v>570</v>
      </c>
      <c r="B471">
        <v>1105054964</v>
      </c>
      <c r="C471">
        <v>649</v>
      </c>
      <c r="D471">
        <v>2024</v>
      </c>
      <c r="E471">
        <v>42024</v>
      </c>
      <c r="F471" t="s">
        <v>326</v>
      </c>
      <c r="G471" t="s">
        <v>116</v>
      </c>
      <c r="H471" t="s">
        <v>14</v>
      </c>
      <c r="I471" s="2">
        <v>59766667</v>
      </c>
      <c r="J471" s="1">
        <v>59583333</v>
      </c>
      <c r="K471" s="3">
        <f>+Tabla3[[#This Row],[VALOR PAGADO]]/Tabla3[[#This Row],[VALOR TOTAL ]]</f>
        <v>0.99693250420004176</v>
      </c>
    </row>
    <row r="472" spans="1:11" x14ac:dyDescent="0.25">
      <c r="A472" t="s">
        <v>571</v>
      </c>
      <c r="B472">
        <v>1001277346</v>
      </c>
      <c r="C472">
        <v>650</v>
      </c>
      <c r="D472">
        <v>2024</v>
      </c>
      <c r="E472">
        <v>5224</v>
      </c>
      <c r="F472" t="s">
        <v>217</v>
      </c>
      <c r="G472" t="s">
        <v>35</v>
      </c>
      <c r="H472" t="s">
        <v>36</v>
      </c>
      <c r="I472" s="2">
        <v>43866666</v>
      </c>
      <c r="J472" s="1">
        <v>39866666</v>
      </c>
      <c r="K472" s="3">
        <f>+Tabla3[[#This Row],[VALOR PAGADO]]/Tabla3[[#This Row],[VALOR TOTAL ]]</f>
        <v>0.90881458827985695</v>
      </c>
    </row>
    <row r="473" spans="1:11" x14ac:dyDescent="0.25">
      <c r="A473" t="s">
        <v>572</v>
      </c>
      <c r="B473">
        <v>1013608939</v>
      </c>
      <c r="C473">
        <v>651</v>
      </c>
      <c r="D473">
        <v>2024</v>
      </c>
      <c r="E473">
        <v>40324</v>
      </c>
      <c r="F473" t="s">
        <v>573</v>
      </c>
      <c r="G473" t="s">
        <v>574</v>
      </c>
      <c r="H473" t="s">
        <v>14</v>
      </c>
      <c r="I473" s="2">
        <v>44000000</v>
      </c>
      <c r="J473" s="1">
        <v>39866667</v>
      </c>
      <c r="K473" s="3">
        <f>+Tabla3[[#This Row],[VALOR PAGADO]]/Tabla3[[#This Row],[VALOR TOTAL ]]</f>
        <v>0.90606061363636359</v>
      </c>
    </row>
    <row r="474" spans="1:11" x14ac:dyDescent="0.25">
      <c r="A474" t="s">
        <v>575</v>
      </c>
      <c r="B474">
        <v>65752525</v>
      </c>
      <c r="C474">
        <v>652</v>
      </c>
      <c r="D474">
        <v>2024</v>
      </c>
      <c r="E474">
        <v>25324</v>
      </c>
      <c r="F474" t="s">
        <v>20</v>
      </c>
      <c r="G474" t="s">
        <v>21</v>
      </c>
      <c r="H474" t="s">
        <v>22</v>
      </c>
      <c r="I474" s="2">
        <v>96000000</v>
      </c>
      <c r="J474" s="1">
        <v>93600000</v>
      </c>
      <c r="K474" s="3">
        <f>+Tabla3[[#This Row],[VALOR PAGADO]]/Tabla3[[#This Row],[VALOR TOTAL ]]</f>
        <v>0.97499999999999998</v>
      </c>
    </row>
    <row r="475" spans="1:11" x14ac:dyDescent="0.25">
      <c r="A475" t="s">
        <v>576</v>
      </c>
      <c r="B475">
        <v>79733402</v>
      </c>
      <c r="C475">
        <v>653</v>
      </c>
      <c r="D475">
        <v>2024</v>
      </c>
      <c r="E475">
        <v>5324</v>
      </c>
      <c r="F475" t="s">
        <v>252</v>
      </c>
      <c r="G475" t="s">
        <v>35</v>
      </c>
      <c r="H475" t="s">
        <v>36</v>
      </c>
      <c r="I475" s="2">
        <v>96800000</v>
      </c>
      <c r="J475" s="1">
        <v>88000000</v>
      </c>
      <c r="K475" s="3">
        <f>+Tabla3[[#This Row],[VALOR PAGADO]]/Tabla3[[#This Row],[VALOR TOTAL ]]</f>
        <v>0.90909090909090906</v>
      </c>
    </row>
    <row r="476" spans="1:11" x14ac:dyDescent="0.25">
      <c r="A476" t="s">
        <v>577</v>
      </c>
      <c r="B476">
        <v>80215635</v>
      </c>
      <c r="C476">
        <v>654</v>
      </c>
      <c r="D476">
        <v>2024</v>
      </c>
      <c r="E476">
        <v>40724</v>
      </c>
      <c r="F476" t="s">
        <v>573</v>
      </c>
      <c r="G476" t="s">
        <v>574</v>
      </c>
      <c r="H476" t="s">
        <v>14</v>
      </c>
      <c r="I476" s="2">
        <v>56666667</v>
      </c>
      <c r="J476" s="1">
        <v>54833333</v>
      </c>
      <c r="K476" s="3">
        <f>+Tabla3[[#This Row],[VALOR PAGADO]]/Tabla3[[#This Row],[VALOR TOTAL ]]</f>
        <v>0.96764704724913497</v>
      </c>
    </row>
    <row r="477" spans="1:11" x14ac:dyDescent="0.25">
      <c r="A477" t="s">
        <v>578</v>
      </c>
      <c r="B477">
        <v>1101174782</v>
      </c>
      <c r="C477">
        <v>655</v>
      </c>
      <c r="D477">
        <v>2024</v>
      </c>
      <c r="E477">
        <v>40924</v>
      </c>
      <c r="F477" t="s">
        <v>12</v>
      </c>
      <c r="G477" t="s">
        <v>13</v>
      </c>
      <c r="H477" t="s">
        <v>14</v>
      </c>
      <c r="I477" s="2">
        <v>48303331</v>
      </c>
      <c r="J477" s="1">
        <v>46726667</v>
      </c>
      <c r="K477" s="3">
        <f>+Tabla3[[#This Row],[VALOR PAGADO]]/Tabla3[[#This Row],[VALOR TOTAL ]]</f>
        <v>0.96735910407503778</v>
      </c>
    </row>
    <row r="478" spans="1:11" x14ac:dyDescent="0.25">
      <c r="A478" t="s">
        <v>579</v>
      </c>
      <c r="B478">
        <v>79607989</v>
      </c>
      <c r="C478">
        <v>656</v>
      </c>
      <c r="D478">
        <v>2024</v>
      </c>
      <c r="E478">
        <v>49324</v>
      </c>
      <c r="F478" t="s">
        <v>350</v>
      </c>
      <c r="G478" t="s">
        <v>152</v>
      </c>
      <c r="H478" t="s">
        <v>14</v>
      </c>
      <c r="I478" s="2">
        <v>27203580</v>
      </c>
      <c r="J478" s="1">
        <v>27203579</v>
      </c>
      <c r="K478" s="3">
        <f>+Tabla3[[#This Row],[VALOR PAGADO]]/Tabla3[[#This Row],[VALOR TOTAL ]]</f>
        <v>0.99999996324013241</v>
      </c>
    </row>
    <row r="479" spans="1:11" x14ac:dyDescent="0.25">
      <c r="A479" t="s">
        <v>580</v>
      </c>
      <c r="B479">
        <v>65767155</v>
      </c>
      <c r="C479">
        <v>657</v>
      </c>
      <c r="D479">
        <v>2024</v>
      </c>
      <c r="E479">
        <v>38224</v>
      </c>
      <c r="F479" t="s">
        <v>12</v>
      </c>
      <c r="G479" t="s">
        <v>13</v>
      </c>
      <c r="H479" t="s">
        <v>14</v>
      </c>
      <c r="I479" s="2">
        <v>48000000</v>
      </c>
      <c r="J479" s="1">
        <v>48000000</v>
      </c>
      <c r="K479" s="3">
        <f>+Tabla3[[#This Row],[VALOR PAGADO]]/Tabla3[[#This Row],[VALOR TOTAL ]]</f>
        <v>1</v>
      </c>
    </row>
    <row r="480" spans="1:11" x14ac:dyDescent="0.25">
      <c r="A480" t="s">
        <v>581</v>
      </c>
      <c r="B480">
        <v>25276870</v>
      </c>
      <c r="C480">
        <v>658</v>
      </c>
      <c r="D480">
        <v>2024</v>
      </c>
      <c r="E480">
        <v>41724</v>
      </c>
      <c r="F480" t="s">
        <v>12</v>
      </c>
      <c r="G480" t="s">
        <v>13</v>
      </c>
      <c r="H480" t="s">
        <v>14</v>
      </c>
      <c r="I480" s="2">
        <v>44000000</v>
      </c>
      <c r="J480" s="1">
        <v>43266667</v>
      </c>
      <c r="K480" s="3">
        <f>+Tabla3[[#This Row],[VALOR PAGADO]]/Tabla3[[#This Row],[VALOR TOTAL ]]</f>
        <v>0.98333334090909086</v>
      </c>
    </row>
    <row r="481" spans="1:11" x14ac:dyDescent="0.25">
      <c r="A481" t="s">
        <v>582</v>
      </c>
      <c r="B481">
        <v>1051818449</v>
      </c>
      <c r="C481">
        <v>659</v>
      </c>
      <c r="D481">
        <v>2024</v>
      </c>
      <c r="E481">
        <v>40224</v>
      </c>
      <c r="F481" t="s">
        <v>12</v>
      </c>
      <c r="G481" t="s">
        <v>13</v>
      </c>
      <c r="H481" t="s">
        <v>14</v>
      </c>
      <c r="I481" s="2">
        <v>48000000</v>
      </c>
      <c r="J481" s="1">
        <v>41800000</v>
      </c>
      <c r="K481" s="3">
        <f>+Tabla3[[#This Row],[VALOR PAGADO]]/Tabla3[[#This Row],[VALOR TOTAL ]]</f>
        <v>0.87083333333333335</v>
      </c>
    </row>
    <row r="482" spans="1:11" x14ac:dyDescent="0.25">
      <c r="A482" t="s">
        <v>583</v>
      </c>
      <c r="B482">
        <v>40045401</v>
      </c>
      <c r="C482">
        <v>660</v>
      </c>
      <c r="D482">
        <v>2024</v>
      </c>
      <c r="E482">
        <v>24724</v>
      </c>
      <c r="F482" t="s">
        <v>20</v>
      </c>
      <c r="G482" t="s">
        <v>21</v>
      </c>
      <c r="H482" t="s">
        <v>22</v>
      </c>
      <c r="I482" s="2">
        <v>56000000</v>
      </c>
      <c r="J482" s="1">
        <v>56000000</v>
      </c>
      <c r="K482" s="3">
        <f>+Tabla3[[#This Row],[VALOR PAGADO]]/Tabla3[[#This Row],[VALOR TOTAL ]]</f>
        <v>1</v>
      </c>
    </row>
    <row r="483" spans="1:11" x14ac:dyDescent="0.25">
      <c r="A483" t="s">
        <v>584</v>
      </c>
      <c r="B483">
        <v>1010225151</v>
      </c>
      <c r="C483">
        <v>661</v>
      </c>
      <c r="D483">
        <v>2024</v>
      </c>
      <c r="E483">
        <v>5124</v>
      </c>
      <c r="F483" t="s">
        <v>142</v>
      </c>
      <c r="G483" t="s">
        <v>35</v>
      </c>
      <c r="H483" t="s">
        <v>36</v>
      </c>
      <c r="I483" s="2">
        <v>77000000</v>
      </c>
      <c r="J483" s="1">
        <v>76766667</v>
      </c>
      <c r="K483" s="3">
        <f>+Tabla3[[#This Row],[VALOR PAGADO]]/Tabla3[[#This Row],[VALOR TOTAL ]]</f>
        <v>0.99696970129870133</v>
      </c>
    </row>
    <row r="484" spans="1:11" x14ac:dyDescent="0.25">
      <c r="A484" t="s">
        <v>585</v>
      </c>
      <c r="B484">
        <v>65790280</v>
      </c>
      <c r="C484">
        <v>662</v>
      </c>
      <c r="D484">
        <v>2024</v>
      </c>
      <c r="E484">
        <v>24824</v>
      </c>
      <c r="F484" t="s">
        <v>20</v>
      </c>
      <c r="G484" t="s">
        <v>21</v>
      </c>
      <c r="H484" t="s">
        <v>22</v>
      </c>
      <c r="I484" s="2">
        <v>56000000</v>
      </c>
      <c r="J484" s="1">
        <v>56000000</v>
      </c>
      <c r="K484" s="3">
        <f>+Tabla3[[#This Row],[VALOR PAGADO]]/Tabla3[[#This Row],[VALOR TOTAL ]]</f>
        <v>1</v>
      </c>
    </row>
    <row r="485" spans="1:11" x14ac:dyDescent="0.25">
      <c r="A485" t="s">
        <v>586</v>
      </c>
      <c r="B485">
        <v>1032404644</v>
      </c>
      <c r="C485">
        <v>663</v>
      </c>
      <c r="D485">
        <v>2024</v>
      </c>
      <c r="E485">
        <v>24624</v>
      </c>
      <c r="F485" t="s">
        <v>20</v>
      </c>
      <c r="G485" t="s">
        <v>21</v>
      </c>
      <c r="H485" t="s">
        <v>22</v>
      </c>
      <c r="I485" s="2">
        <v>56000000</v>
      </c>
      <c r="J485" s="1">
        <v>47833333</v>
      </c>
      <c r="K485" s="3">
        <f>+Tabla3[[#This Row],[VALOR PAGADO]]/Tabla3[[#This Row],[VALOR TOTAL ]]</f>
        <v>0.85416666071428571</v>
      </c>
    </row>
    <row r="486" spans="1:11" s="4" customFormat="1" x14ac:dyDescent="0.25">
      <c r="A486" s="4" t="s">
        <v>587</v>
      </c>
      <c r="B486" s="4">
        <v>1020743056</v>
      </c>
      <c r="C486" s="4">
        <v>664</v>
      </c>
      <c r="D486" s="4">
        <v>2024</v>
      </c>
      <c r="E486" s="4">
        <v>38124</v>
      </c>
      <c r="F486" s="4" t="s">
        <v>17</v>
      </c>
      <c r="G486" s="4" t="s">
        <v>18</v>
      </c>
      <c r="H486" s="4" t="s">
        <v>14</v>
      </c>
      <c r="I486" s="5">
        <v>109666667</v>
      </c>
      <c r="J486" s="6">
        <f>+'[1]Exportar - 2025-06-17T180120.34'!$Z$27894</f>
        <v>22966666</v>
      </c>
      <c r="K486" s="7">
        <f>+Tabla3[[#This Row],[VALOR PAGADO]]/Tabla3[[#This Row],[VALOR TOTAL ]]</f>
        <v>0.20942248568564595</v>
      </c>
    </row>
    <row r="487" spans="1:11" x14ac:dyDescent="0.25">
      <c r="A487" t="s">
        <v>588</v>
      </c>
      <c r="B487">
        <v>1018458119</v>
      </c>
      <c r="C487">
        <v>665</v>
      </c>
      <c r="D487">
        <v>2024</v>
      </c>
      <c r="E487">
        <v>40124</v>
      </c>
      <c r="F487" t="s">
        <v>274</v>
      </c>
      <c r="G487" t="s">
        <v>487</v>
      </c>
      <c r="H487" t="s">
        <v>14</v>
      </c>
      <c r="I487" s="2">
        <v>60000000</v>
      </c>
      <c r="J487" s="1">
        <v>59750000</v>
      </c>
      <c r="K487" s="3">
        <f>+Tabla3[[#This Row],[VALOR PAGADO]]/Tabla3[[#This Row],[VALOR TOTAL ]]</f>
        <v>0.99583333333333335</v>
      </c>
    </row>
    <row r="488" spans="1:11" x14ac:dyDescent="0.25">
      <c r="A488" t="s">
        <v>589</v>
      </c>
      <c r="B488">
        <v>52806192</v>
      </c>
      <c r="C488">
        <v>666</v>
      </c>
      <c r="D488">
        <v>2024</v>
      </c>
      <c r="E488">
        <v>6524</v>
      </c>
      <c r="F488" t="s">
        <v>31</v>
      </c>
      <c r="G488" t="s">
        <v>32</v>
      </c>
      <c r="H488" t="s">
        <v>32</v>
      </c>
      <c r="I488" s="2">
        <v>96415226</v>
      </c>
      <c r="J488" s="1">
        <v>96415226.599999994</v>
      </c>
      <c r="K488" s="3">
        <f>+Tabla3[[#This Row],[VALOR PAGADO]]/Tabla3[[#This Row],[VALOR TOTAL ]]</f>
        <v>1.0000000062230834</v>
      </c>
    </row>
    <row r="489" spans="1:11" x14ac:dyDescent="0.25">
      <c r="A489" t="s">
        <v>590</v>
      </c>
      <c r="B489">
        <v>92539640</v>
      </c>
      <c r="C489">
        <v>667</v>
      </c>
      <c r="D489">
        <v>2024</v>
      </c>
      <c r="E489">
        <v>724</v>
      </c>
      <c r="F489" t="s">
        <v>274</v>
      </c>
      <c r="G489" t="s">
        <v>275</v>
      </c>
      <c r="H489" t="s">
        <v>275</v>
      </c>
      <c r="I489" s="2">
        <v>93500000</v>
      </c>
      <c r="J489" s="1">
        <v>83866666</v>
      </c>
      <c r="K489" s="3">
        <f>+Tabla3[[#This Row],[VALOR PAGADO]]/Tabla3[[#This Row],[VALOR TOTAL ]]</f>
        <v>0.89696968983957215</v>
      </c>
    </row>
    <row r="490" spans="1:11" x14ac:dyDescent="0.25">
      <c r="A490" t="s">
        <v>591</v>
      </c>
      <c r="B490">
        <v>1053322355</v>
      </c>
      <c r="C490">
        <v>668</v>
      </c>
      <c r="D490">
        <v>2024</v>
      </c>
      <c r="E490">
        <v>43524</v>
      </c>
      <c r="F490" t="s">
        <v>274</v>
      </c>
      <c r="G490" t="s">
        <v>487</v>
      </c>
      <c r="H490" t="s">
        <v>14</v>
      </c>
      <c r="I490" s="2">
        <v>60000000</v>
      </c>
      <c r="J490" s="1">
        <v>60000000</v>
      </c>
      <c r="K490" s="3">
        <f>+Tabla3[[#This Row],[VALOR PAGADO]]/Tabla3[[#This Row],[VALOR TOTAL ]]</f>
        <v>1</v>
      </c>
    </row>
    <row r="491" spans="1:11" x14ac:dyDescent="0.25">
      <c r="A491" t="s">
        <v>592</v>
      </c>
      <c r="B491">
        <v>1073158717</v>
      </c>
      <c r="C491">
        <v>669</v>
      </c>
      <c r="D491">
        <v>2024</v>
      </c>
      <c r="E491">
        <v>29124</v>
      </c>
      <c r="F491" t="s">
        <v>20</v>
      </c>
      <c r="G491" t="s">
        <v>21</v>
      </c>
      <c r="H491" t="s">
        <v>22</v>
      </c>
      <c r="I491" s="2">
        <v>32335832</v>
      </c>
      <c r="J491" s="1">
        <v>32335832</v>
      </c>
      <c r="K491" s="3">
        <f>+Tabla3[[#This Row],[VALOR PAGADO]]/Tabla3[[#This Row],[VALOR TOTAL ]]</f>
        <v>1</v>
      </c>
    </row>
    <row r="492" spans="1:11" x14ac:dyDescent="0.25">
      <c r="A492" t="s">
        <v>593</v>
      </c>
      <c r="B492">
        <v>1032489757</v>
      </c>
      <c r="C492">
        <v>670</v>
      </c>
      <c r="D492">
        <v>2024</v>
      </c>
      <c r="E492">
        <v>26724</v>
      </c>
      <c r="F492" t="s">
        <v>20</v>
      </c>
      <c r="G492" t="s">
        <v>21</v>
      </c>
      <c r="H492" t="s">
        <v>22</v>
      </c>
      <c r="I492" s="2">
        <v>48000000</v>
      </c>
      <c r="J492" s="1">
        <v>48000000</v>
      </c>
      <c r="K492" s="3">
        <f>+Tabla3[[#This Row],[VALOR PAGADO]]/Tabla3[[#This Row],[VALOR TOTAL ]]</f>
        <v>1</v>
      </c>
    </row>
    <row r="493" spans="1:11" x14ac:dyDescent="0.25">
      <c r="A493" t="s">
        <v>594</v>
      </c>
      <c r="B493">
        <v>1107049280</v>
      </c>
      <c r="C493">
        <v>671</v>
      </c>
      <c r="D493">
        <v>2024</v>
      </c>
      <c r="E493">
        <v>41124</v>
      </c>
      <c r="F493" t="s">
        <v>12</v>
      </c>
      <c r="G493" t="s">
        <v>13</v>
      </c>
      <c r="H493" t="s">
        <v>14</v>
      </c>
      <c r="I493" s="2">
        <v>68000000</v>
      </c>
      <c r="J493" s="1">
        <v>59216667</v>
      </c>
      <c r="K493" s="3">
        <f>+Tabla3[[#This Row],[VALOR PAGADO]]/Tabla3[[#This Row],[VALOR TOTAL ]]</f>
        <v>0.87083333823529407</v>
      </c>
    </row>
    <row r="494" spans="1:11" x14ac:dyDescent="0.25">
      <c r="A494" t="s">
        <v>595</v>
      </c>
      <c r="B494">
        <v>52814317</v>
      </c>
      <c r="C494">
        <v>672</v>
      </c>
      <c r="D494">
        <v>2024</v>
      </c>
      <c r="E494">
        <v>7024</v>
      </c>
      <c r="F494" t="s">
        <v>187</v>
      </c>
      <c r="G494" t="s">
        <v>35</v>
      </c>
      <c r="H494" t="s">
        <v>36</v>
      </c>
      <c r="I494" s="2">
        <v>94133333</v>
      </c>
      <c r="J494" s="1">
        <v>77866666</v>
      </c>
      <c r="K494" s="3">
        <f>+Tabla3[[#This Row],[VALOR PAGADO]]/Tabla3[[#This Row],[VALOR TOTAL ]]</f>
        <v>0.82719546326910576</v>
      </c>
    </row>
    <row r="495" spans="1:11" x14ac:dyDescent="0.25">
      <c r="A495" t="s">
        <v>596</v>
      </c>
      <c r="B495">
        <v>1116874246</v>
      </c>
      <c r="C495">
        <v>673</v>
      </c>
      <c r="D495">
        <v>2024</v>
      </c>
      <c r="E495">
        <v>6024</v>
      </c>
      <c r="F495" t="s">
        <v>169</v>
      </c>
      <c r="G495" t="s">
        <v>35</v>
      </c>
      <c r="H495" t="s">
        <v>36</v>
      </c>
      <c r="I495" s="2">
        <v>41836667</v>
      </c>
      <c r="J495" s="1">
        <v>37986667</v>
      </c>
      <c r="K495" s="3">
        <f>+Tabla3[[#This Row],[VALOR PAGADO]]/Tabla3[[#This Row],[VALOR TOTAL ]]</f>
        <v>0.90797546085590419</v>
      </c>
    </row>
    <row r="496" spans="1:11" x14ac:dyDescent="0.25">
      <c r="A496" t="s">
        <v>597</v>
      </c>
      <c r="B496">
        <v>52989732</v>
      </c>
      <c r="C496">
        <v>674</v>
      </c>
      <c r="D496">
        <v>2024</v>
      </c>
      <c r="E496">
        <v>6524</v>
      </c>
      <c r="F496" t="s">
        <v>169</v>
      </c>
      <c r="G496" t="s">
        <v>35</v>
      </c>
      <c r="H496" t="s">
        <v>36</v>
      </c>
      <c r="I496" s="2">
        <v>83416667</v>
      </c>
      <c r="J496" s="1">
        <v>75716667</v>
      </c>
      <c r="K496" s="3">
        <f>+Tabla3[[#This Row],[VALOR PAGADO]]/Tabla3[[#This Row],[VALOR TOTAL ]]</f>
        <v>0.90769230806116963</v>
      </c>
    </row>
    <row r="497" spans="1:11" x14ac:dyDescent="0.25">
      <c r="A497" t="s">
        <v>598</v>
      </c>
      <c r="B497">
        <v>1040922542</v>
      </c>
      <c r="C497">
        <v>675</v>
      </c>
      <c r="D497">
        <v>2024</v>
      </c>
      <c r="E497">
        <v>38024</v>
      </c>
      <c r="F497" t="s">
        <v>12</v>
      </c>
      <c r="G497" t="s">
        <v>13</v>
      </c>
      <c r="H497" t="s">
        <v>14</v>
      </c>
      <c r="I497" s="2">
        <v>42000000</v>
      </c>
      <c r="J497" s="1">
        <v>42000000</v>
      </c>
      <c r="K497" s="3">
        <f>+Tabla3[[#This Row],[VALOR PAGADO]]/Tabla3[[#This Row],[VALOR TOTAL ]]</f>
        <v>1</v>
      </c>
    </row>
    <row r="498" spans="1:11" x14ac:dyDescent="0.25">
      <c r="A498" t="s">
        <v>599</v>
      </c>
      <c r="B498">
        <v>79602439</v>
      </c>
      <c r="C498">
        <v>676</v>
      </c>
      <c r="D498">
        <v>2024</v>
      </c>
      <c r="E498">
        <v>5424</v>
      </c>
      <c r="F498" t="s">
        <v>169</v>
      </c>
      <c r="G498" t="s">
        <v>35</v>
      </c>
      <c r="H498" t="s">
        <v>36</v>
      </c>
      <c r="I498" s="2">
        <v>68000000</v>
      </c>
      <c r="J498" s="1">
        <v>68000000</v>
      </c>
      <c r="K498" s="3">
        <f>+Tabla3[[#This Row],[VALOR PAGADO]]/Tabla3[[#This Row],[VALOR TOTAL ]]</f>
        <v>1</v>
      </c>
    </row>
    <row r="499" spans="1:11" x14ac:dyDescent="0.25">
      <c r="A499" t="s">
        <v>600</v>
      </c>
      <c r="B499">
        <v>80850684</v>
      </c>
      <c r="C499">
        <v>677</v>
      </c>
      <c r="D499">
        <v>2024</v>
      </c>
      <c r="E499">
        <v>41224</v>
      </c>
      <c r="F499" t="s">
        <v>601</v>
      </c>
      <c r="G499" t="s">
        <v>357</v>
      </c>
      <c r="H499" t="s">
        <v>14</v>
      </c>
      <c r="I499" s="2">
        <v>145109749</v>
      </c>
      <c r="J499" s="1">
        <v>125761782</v>
      </c>
      <c r="K499" s="3">
        <f>+Tabla3[[#This Row],[VALOR PAGADO]]/Tabla3[[#This Row],[VALOR TOTAL ]]</f>
        <v>0.86666666345070997</v>
      </c>
    </row>
    <row r="500" spans="1:11" x14ac:dyDescent="0.25">
      <c r="A500" t="s">
        <v>602</v>
      </c>
      <c r="B500">
        <v>30685465</v>
      </c>
      <c r="C500">
        <v>678</v>
      </c>
      <c r="D500">
        <v>2024</v>
      </c>
      <c r="E500">
        <v>41524</v>
      </c>
      <c r="F500" t="s">
        <v>274</v>
      </c>
      <c r="G500" t="s">
        <v>487</v>
      </c>
      <c r="H500" t="s">
        <v>14</v>
      </c>
      <c r="I500" s="2">
        <v>64000000</v>
      </c>
      <c r="J500" s="1">
        <v>64000000</v>
      </c>
      <c r="K500" s="3">
        <f>+Tabla3[[#This Row],[VALOR PAGADO]]/Tabla3[[#This Row],[VALOR TOTAL ]]</f>
        <v>1</v>
      </c>
    </row>
    <row r="501" spans="1:11" x14ac:dyDescent="0.25">
      <c r="A501" t="s">
        <v>603</v>
      </c>
      <c r="B501">
        <v>1067844527</v>
      </c>
      <c r="C501">
        <v>679</v>
      </c>
      <c r="D501">
        <v>2024</v>
      </c>
      <c r="E501">
        <v>48124</v>
      </c>
      <c r="F501" t="s">
        <v>274</v>
      </c>
      <c r="G501" t="s">
        <v>487</v>
      </c>
      <c r="H501" t="s">
        <v>14</v>
      </c>
      <c r="I501" s="2">
        <v>90440000</v>
      </c>
      <c r="J501" s="1">
        <v>90440000</v>
      </c>
      <c r="K501" s="3">
        <f>+Tabla3[[#This Row],[VALOR PAGADO]]/Tabla3[[#This Row],[VALOR TOTAL ]]</f>
        <v>1</v>
      </c>
    </row>
    <row r="502" spans="1:11" x14ac:dyDescent="0.25">
      <c r="A502" t="s">
        <v>604</v>
      </c>
      <c r="B502">
        <v>1019082460</v>
      </c>
      <c r="C502">
        <v>680</v>
      </c>
      <c r="D502">
        <v>2024</v>
      </c>
      <c r="E502">
        <v>8524</v>
      </c>
      <c r="F502" t="s">
        <v>31</v>
      </c>
      <c r="G502" t="s">
        <v>32</v>
      </c>
      <c r="H502" t="s">
        <v>32</v>
      </c>
      <c r="I502" s="2">
        <v>44082200</v>
      </c>
      <c r="J502" s="1">
        <v>43545600</v>
      </c>
      <c r="K502" s="3">
        <f>+Tabla3[[#This Row],[VALOR PAGADO]]/Tabla3[[#This Row],[VALOR TOTAL ]]</f>
        <v>0.98782728629696337</v>
      </c>
    </row>
    <row r="503" spans="1:11" x14ac:dyDescent="0.25">
      <c r="A503" t="s">
        <v>605</v>
      </c>
      <c r="B503">
        <v>1001294754</v>
      </c>
      <c r="C503">
        <v>681</v>
      </c>
      <c r="D503">
        <v>2024</v>
      </c>
      <c r="E503">
        <v>26924</v>
      </c>
      <c r="F503" t="s">
        <v>20</v>
      </c>
      <c r="G503" t="s">
        <v>21</v>
      </c>
      <c r="H503" t="s">
        <v>22</v>
      </c>
      <c r="I503" s="2">
        <v>61600000</v>
      </c>
      <c r="J503" s="1">
        <v>43633333</v>
      </c>
      <c r="K503" s="3">
        <f>+Tabla3[[#This Row],[VALOR PAGADO]]/Tabla3[[#This Row],[VALOR TOTAL ]]</f>
        <v>0.70833332792207793</v>
      </c>
    </row>
    <row r="504" spans="1:11" x14ac:dyDescent="0.25">
      <c r="A504" t="s">
        <v>606</v>
      </c>
      <c r="B504">
        <v>1085095433</v>
      </c>
      <c r="C504">
        <v>682</v>
      </c>
      <c r="D504">
        <v>2024</v>
      </c>
      <c r="E504">
        <v>60724</v>
      </c>
      <c r="F504" t="s">
        <v>274</v>
      </c>
      <c r="G504" t="s">
        <v>487</v>
      </c>
      <c r="H504" t="s">
        <v>14</v>
      </c>
      <c r="I504" s="2">
        <v>79500000</v>
      </c>
      <c r="J504" s="1">
        <v>79500000</v>
      </c>
      <c r="K504" s="3">
        <f>+Tabla3[[#This Row],[VALOR PAGADO]]/Tabla3[[#This Row],[VALOR TOTAL ]]</f>
        <v>1</v>
      </c>
    </row>
    <row r="505" spans="1:11" x14ac:dyDescent="0.25">
      <c r="A505" t="s">
        <v>607</v>
      </c>
      <c r="B505">
        <v>53016535</v>
      </c>
      <c r="C505">
        <v>683</v>
      </c>
      <c r="D505">
        <v>2024</v>
      </c>
      <c r="E505">
        <v>42124</v>
      </c>
      <c r="F505" t="s">
        <v>12</v>
      </c>
      <c r="G505" t="s">
        <v>13</v>
      </c>
      <c r="H505" t="s">
        <v>14</v>
      </c>
      <c r="I505" s="2">
        <v>24251874</v>
      </c>
      <c r="J505" s="1">
        <v>24251874</v>
      </c>
      <c r="K505" s="3">
        <f>+Tabla3[[#This Row],[VALOR PAGADO]]/Tabla3[[#This Row],[VALOR TOTAL ]]</f>
        <v>1</v>
      </c>
    </row>
    <row r="506" spans="1:11" x14ac:dyDescent="0.25">
      <c r="A506" t="s">
        <v>608</v>
      </c>
      <c r="B506">
        <v>52396604</v>
      </c>
      <c r="C506">
        <v>684</v>
      </c>
      <c r="D506">
        <v>2024</v>
      </c>
      <c r="E506">
        <v>49224</v>
      </c>
      <c r="F506" t="s">
        <v>28</v>
      </c>
      <c r="G506" t="s">
        <v>29</v>
      </c>
      <c r="H506" t="s">
        <v>14</v>
      </c>
      <c r="I506" s="2">
        <v>44000000</v>
      </c>
      <c r="J506" s="1">
        <v>43066667</v>
      </c>
      <c r="K506" s="3">
        <f>+Tabla3[[#This Row],[VALOR PAGADO]]/Tabla3[[#This Row],[VALOR TOTAL ]]</f>
        <v>0.97878788636363634</v>
      </c>
    </row>
    <row r="507" spans="1:11" x14ac:dyDescent="0.25">
      <c r="A507" t="s">
        <v>609</v>
      </c>
      <c r="B507">
        <v>1018485717</v>
      </c>
      <c r="C507">
        <v>685</v>
      </c>
      <c r="D507">
        <v>2024</v>
      </c>
      <c r="E507">
        <v>41824</v>
      </c>
      <c r="F507" t="s">
        <v>12</v>
      </c>
      <c r="G507" t="s">
        <v>13</v>
      </c>
      <c r="H507" t="s">
        <v>14</v>
      </c>
      <c r="I507" s="2">
        <v>38500000</v>
      </c>
      <c r="J507" s="1">
        <v>38033333</v>
      </c>
      <c r="K507" s="3">
        <f>+Tabla3[[#This Row],[VALOR PAGADO]]/Tabla3[[#This Row],[VALOR TOTAL ]]</f>
        <v>0.98787877922077927</v>
      </c>
    </row>
    <row r="508" spans="1:11" x14ac:dyDescent="0.25">
      <c r="A508" t="s">
        <v>610</v>
      </c>
      <c r="B508">
        <v>1065838742</v>
      </c>
      <c r="C508">
        <v>686</v>
      </c>
      <c r="D508">
        <v>2024</v>
      </c>
      <c r="E508">
        <v>45124</v>
      </c>
      <c r="F508" t="s">
        <v>559</v>
      </c>
      <c r="G508" t="s">
        <v>232</v>
      </c>
      <c r="H508" t="s">
        <v>14</v>
      </c>
      <c r="I508" s="2">
        <v>27892928</v>
      </c>
      <c r="J508" s="1">
        <v>27892928</v>
      </c>
      <c r="K508" s="3">
        <f>+Tabla3[[#This Row],[VALOR PAGADO]]/Tabla3[[#This Row],[VALOR TOTAL ]]</f>
        <v>1</v>
      </c>
    </row>
    <row r="509" spans="1:11" x14ac:dyDescent="0.25">
      <c r="A509" t="s">
        <v>611</v>
      </c>
      <c r="B509">
        <v>1065641687</v>
      </c>
      <c r="C509">
        <v>687</v>
      </c>
      <c r="D509">
        <v>2024</v>
      </c>
      <c r="E509">
        <v>48724</v>
      </c>
      <c r="F509" t="s">
        <v>231</v>
      </c>
      <c r="G509" t="s">
        <v>232</v>
      </c>
      <c r="H509" t="s">
        <v>14</v>
      </c>
      <c r="I509" s="2">
        <v>82500000</v>
      </c>
      <c r="J509" s="1">
        <v>79500000</v>
      </c>
      <c r="K509" s="3">
        <f>+Tabla3[[#This Row],[VALOR PAGADO]]/Tabla3[[#This Row],[VALOR TOTAL ]]</f>
        <v>0.96363636363636362</v>
      </c>
    </row>
    <row r="510" spans="1:11" x14ac:dyDescent="0.25">
      <c r="A510" t="s">
        <v>612</v>
      </c>
      <c r="B510">
        <v>1065647727</v>
      </c>
      <c r="C510">
        <v>688</v>
      </c>
      <c r="D510">
        <v>2024</v>
      </c>
      <c r="E510">
        <v>49024</v>
      </c>
      <c r="F510" t="s">
        <v>559</v>
      </c>
      <c r="G510" t="s">
        <v>232</v>
      </c>
      <c r="H510" t="s">
        <v>14</v>
      </c>
      <c r="I510" s="2">
        <v>104500000</v>
      </c>
      <c r="J510" s="1">
        <v>102600000</v>
      </c>
      <c r="K510" s="3">
        <f>+Tabla3[[#This Row],[VALOR PAGADO]]/Tabla3[[#This Row],[VALOR TOTAL ]]</f>
        <v>0.98181818181818181</v>
      </c>
    </row>
    <row r="511" spans="1:11" x14ac:dyDescent="0.25">
      <c r="A511" t="s">
        <v>613</v>
      </c>
      <c r="B511">
        <v>21070754</v>
      </c>
      <c r="C511">
        <v>689</v>
      </c>
      <c r="D511">
        <v>2024</v>
      </c>
      <c r="E511">
        <v>7724</v>
      </c>
      <c r="F511" t="s">
        <v>31</v>
      </c>
      <c r="G511" t="s">
        <v>32</v>
      </c>
      <c r="H511" t="s">
        <v>32</v>
      </c>
      <c r="I511" s="2">
        <v>118547206</v>
      </c>
      <c r="J511" s="1">
        <v>118547206</v>
      </c>
      <c r="K511" s="3">
        <f>+Tabla3[[#This Row],[VALOR PAGADO]]/Tabla3[[#This Row],[VALOR TOTAL ]]</f>
        <v>1</v>
      </c>
    </row>
    <row r="512" spans="1:11" x14ac:dyDescent="0.25">
      <c r="A512" t="s">
        <v>614</v>
      </c>
      <c r="B512">
        <v>1020835371</v>
      </c>
      <c r="C512">
        <v>690</v>
      </c>
      <c r="D512">
        <v>2024</v>
      </c>
      <c r="E512">
        <v>5924</v>
      </c>
      <c r="F512" t="s">
        <v>169</v>
      </c>
      <c r="G512" t="s">
        <v>35</v>
      </c>
      <c r="H512" t="s">
        <v>36</v>
      </c>
      <c r="I512" s="2">
        <v>31877632</v>
      </c>
      <c r="J512" s="1">
        <v>31346338</v>
      </c>
      <c r="K512" s="3">
        <f>+Tabla3[[#This Row],[VALOR PAGADO]]/Tabla3[[#This Row],[VALOR TOTAL ]]</f>
        <v>0.98333332915067218</v>
      </c>
    </row>
    <row r="513" spans="1:12" x14ac:dyDescent="0.25">
      <c r="A513" t="s">
        <v>615</v>
      </c>
      <c r="B513">
        <v>14296118</v>
      </c>
      <c r="C513">
        <v>691</v>
      </c>
      <c r="D513">
        <v>2024</v>
      </c>
      <c r="E513">
        <v>41924</v>
      </c>
      <c r="F513" t="s">
        <v>151</v>
      </c>
      <c r="G513" t="s">
        <v>152</v>
      </c>
      <c r="H513" t="s">
        <v>14</v>
      </c>
      <c r="I513" s="2">
        <v>80000000</v>
      </c>
      <c r="J513" s="1">
        <v>80000000</v>
      </c>
      <c r="K513" s="3">
        <f>+Tabla3[[#This Row],[VALOR PAGADO]]/Tabla3[[#This Row],[VALOR TOTAL ]]</f>
        <v>1</v>
      </c>
    </row>
    <row r="514" spans="1:12" x14ac:dyDescent="0.25">
      <c r="A514" t="s">
        <v>616</v>
      </c>
      <c r="B514">
        <v>80215857</v>
      </c>
      <c r="C514">
        <v>692</v>
      </c>
      <c r="D514">
        <v>2024</v>
      </c>
      <c r="E514">
        <v>6724</v>
      </c>
      <c r="F514" t="s">
        <v>187</v>
      </c>
      <c r="G514" t="s">
        <v>35</v>
      </c>
      <c r="H514" t="s">
        <v>36</v>
      </c>
      <c r="I514" s="2">
        <v>72000000</v>
      </c>
      <c r="J514" s="1">
        <v>72000000</v>
      </c>
      <c r="K514" s="3">
        <f>+Tabla3[[#This Row],[VALOR PAGADO]]/Tabla3[[#This Row],[VALOR TOTAL ]]</f>
        <v>1</v>
      </c>
    </row>
    <row r="515" spans="1:12" x14ac:dyDescent="0.25">
      <c r="A515" t="s">
        <v>617</v>
      </c>
      <c r="B515">
        <v>1129571452</v>
      </c>
      <c r="C515">
        <v>693</v>
      </c>
      <c r="D515">
        <v>2024</v>
      </c>
      <c r="E515">
        <v>44424</v>
      </c>
      <c r="F515" t="s">
        <v>17</v>
      </c>
      <c r="G515" s="1">
        <v>37666667</v>
      </c>
      <c r="H515" t="s">
        <v>14</v>
      </c>
      <c r="I515" s="2">
        <v>56000000</v>
      </c>
      <c r="J515" s="1">
        <v>54600000</v>
      </c>
      <c r="K515" s="3">
        <f>+Tabla3[[#This Row],[VALOR PAGADO]]/Tabla3[[#This Row],[VALOR TOTAL ]]</f>
        <v>0.97499999999999998</v>
      </c>
    </row>
    <row r="516" spans="1:12" x14ac:dyDescent="0.25">
      <c r="A516" t="s">
        <v>618</v>
      </c>
      <c r="B516">
        <v>1010043283</v>
      </c>
      <c r="C516">
        <v>694</v>
      </c>
      <c r="D516">
        <v>2024</v>
      </c>
      <c r="E516">
        <v>42324</v>
      </c>
      <c r="F516" t="s">
        <v>17</v>
      </c>
      <c r="G516" t="s">
        <v>18</v>
      </c>
      <c r="H516" t="s">
        <v>14</v>
      </c>
      <c r="I516" s="2">
        <v>32500000</v>
      </c>
      <c r="J516" s="1">
        <v>32500000</v>
      </c>
      <c r="K516" s="3">
        <f>+Tabla3[[#This Row],[VALOR PAGADO]]/Tabla3[[#This Row],[VALOR TOTAL ]]</f>
        <v>1</v>
      </c>
    </row>
    <row r="517" spans="1:12" x14ac:dyDescent="0.25">
      <c r="A517" t="s">
        <v>619</v>
      </c>
      <c r="B517">
        <v>1144092883</v>
      </c>
      <c r="C517">
        <v>695</v>
      </c>
      <c r="D517">
        <v>2024</v>
      </c>
      <c r="E517">
        <v>6324</v>
      </c>
      <c r="F517" t="s">
        <v>31</v>
      </c>
      <c r="G517" t="s">
        <v>32</v>
      </c>
      <c r="H517" t="s">
        <v>32</v>
      </c>
      <c r="I517" s="2">
        <v>64000000</v>
      </c>
      <c r="J517" s="1">
        <v>63733333</v>
      </c>
      <c r="K517" s="3">
        <f>+Tabla3[[#This Row],[VALOR PAGADO]]/Tabla3[[#This Row],[VALOR TOTAL ]]</f>
        <v>0.99583332812500003</v>
      </c>
    </row>
    <row r="518" spans="1:12" x14ac:dyDescent="0.25">
      <c r="A518" t="s">
        <v>620</v>
      </c>
      <c r="B518">
        <v>1000288907</v>
      </c>
      <c r="C518">
        <v>696</v>
      </c>
      <c r="D518">
        <v>2024</v>
      </c>
      <c r="E518">
        <v>8024</v>
      </c>
      <c r="F518" t="s">
        <v>31</v>
      </c>
      <c r="G518" t="s">
        <v>32</v>
      </c>
      <c r="H518" t="s">
        <v>32</v>
      </c>
      <c r="I518" s="2">
        <v>32500000</v>
      </c>
      <c r="J518" s="1">
        <v>32500000</v>
      </c>
      <c r="K518" s="3">
        <f>+Tabla3[[#This Row],[VALOR PAGADO]]/Tabla3[[#This Row],[VALOR TOTAL ]]</f>
        <v>1</v>
      </c>
    </row>
    <row r="519" spans="1:12" x14ac:dyDescent="0.25">
      <c r="A519" t="s">
        <v>621</v>
      </c>
      <c r="B519">
        <v>1091673699</v>
      </c>
      <c r="C519">
        <v>697</v>
      </c>
      <c r="D519">
        <v>2024</v>
      </c>
      <c r="E519">
        <v>6424</v>
      </c>
      <c r="F519" t="s">
        <v>31</v>
      </c>
      <c r="G519" t="s">
        <v>32</v>
      </c>
      <c r="H519" t="s">
        <v>32</v>
      </c>
      <c r="I519" s="2">
        <v>65800000</v>
      </c>
      <c r="J519" s="1">
        <v>65800000</v>
      </c>
      <c r="K519" s="3">
        <f>+Tabla3[[#This Row],[VALOR PAGADO]]/Tabla3[[#This Row],[VALOR TOTAL ]]</f>
        <v>1</v>
      </c>
    </row>
    <row r="520" spans="1:12" x14ac:dyDescent="0.25">
      <c r="A520" t="s">
        <v>622</v>
      </c>
      <c r="B520">
        <v>1113311480</v>
      </c>
      <c r="C520">
        <v>698</v>
      </c>
      <c r="D520">
        <v>2024</v>
      </c>
      <c r="E520">
        <v>26824</v>
      </c>
      <c r="F520" t="s">
        <v>20</v>
      </c>
      <c r="G520" t="s">
        <v>21</v>
      </c>
      <c r="H520" t="s">
        <v>22</v>
      </c>
      <c r="I520" s="2">
        <v>56000000</v>
      </c>
      <c r="J520" s="1">
        <v>56000000</v>
      </c>
      <c r="K520" s="3">
        <f>+Tabla3[[#This Row],[VALOR PAGADO]]/Tabla3[[#This Row],[VALOR TOTAL ]]</f>
        <v>1</v>
      </c>
    </row>
    <row r="521" spans="1:12" s="4" customFormat="1" x14ac:dyDescent="0.25">
      <c r="A521" s="4" t="s">
        <v>623</v>
      </c>
      <c r="B521" s="4">
        <v>1031137085</v>
      </c>
      <c r="C521" s="4">
        <v>699</v>
      </c>
      <c r="D521" s="4">
        <v>2024</v>
      </c>
      <c r="E521" s="4">
        <v>40924</v>
      </c>
      <c r="F521" s="4" t="s">
        <v>31</v>
      </c>
      <c r="G521" s="4" t="s">
        <v>32</v>
      </c>
      <c r="H521" s="4" t="s">
        <v>32</v>
      </c>
      <c r="I521" s="5">
        <v>80000000</v>
      </c>
      <c r="J521" s="6">
        <v>41333333</v>
      </c>
      <c r="K521" s="7">
        <f>+Tabla3[[#This Row],[VALOR PAGADO]]/Tabla3[[#This Row],[VALOR TOTAL ]]</f>
        <v>0.51666666250000004</v>
      </c>
      <c r="L521" s="4" t="s">
        <v>1962</v>
      </c>
    </row>
    <row r="522" spans="1:12" x14ac:dyDescent="0.25">
      <c r="A522" t="s">
        <v>624</v>
      </c>
      <c r="B522">
        <v>1030626192</v>
      </c>
      <c r="C522">
        <v>700</v>
      </c>
      <c r="D522">
        <v>2024</v>
      </c>
      <c r="E522">
        <v>47524</v>
      </c>
      <c r="F522" t="s">
        <v>28</v>
      </c>
      <c r="G522" t="s">
        <v>29</v>
      </c>
      <c r="H522" t="s">
        <v>14</v>
      </c>
      <c r="I522" s="2">
        <v>80000000</v>
      </c>
      <c r="J522" s="1">
        <v>37666667</v>
      </c>
      <c r="K522" s="3">
        <f>+Tabla3[[#This Row],[VALOR PAGADO]]/Tabla3[[#This Row],[VALOR TOTAL ]]</f>
        <v>0.4708333375</v>
      </c>
    </row>
    <row r="523" spans="1:12" x14ac:dyDescent="0.25">
      <c r="A523" t="s">
        <v>625</v>
      </c>
      <c r="B523">
        <v>1140859117</v>
      </c>
      <c r="C523">
        <v>701</v>
      </c>
      <c r="D523">
        <v>2024</v>
      </c>
      <c r="E523">
        <v>25424</v>
      </c>
      <c r="F523" t="s">
        <v>20</v>
      </c>
      <c r="G523" t="s">
        <v>21</v>
      </c>
      <c r="H523" t="s">
        <v>22</v>
      </c>
      <c r="I523" s="2">
        <v>56000000</v>
      </c>
      <c r="J523" s="1">
        <v>19833333</v>
      </c>
      <c r="K523" s="3">
        <f>+Tabla3[[#This Row],[VALOR PAGADO]]/Tabla3[[#This Row],[VALOR TOTAL ]]</f>
        <v>0.35416666071428571</v>
      </c>
      <c r="L523" t="s">
        <v>1942</v>
      </c>
    </row>
    <row r="524" spans="1:12" x14ac:dyDescent="0.25">
      <c r="A524" t="s">
        <v>626</v>
      </c>
      <c r="B524">
        <v>1030569086</v>
      </c>
      <c r="C524">
        <v>702</v>
      </c>
      <c r="D524">
        <v>2024</v>
      </c>
      <c r="E524">
        <v>7124</v>
      </c>
      <c r="F524" t="s">
        <v>31</v>
      </c>
      <c r="G524" t="s">
        <v>32</v>
      </c>
      <c r="H524" t="s">
        <v>32</v>
      </c>
      <c r="I524" s="2">
        <v>88000000</v>
      </c>
      <c r="J524" s="1">
        <v>86666667</v>
      </c>
      <c r="K524" s="3">
        <f>+Tabla3[[#This Row],[VALOR PAGADO]]/Tabla3[[#This Row],[VALOR TOTAL ]]</f>
        <v>0.98484848863636365</v>
      </c>
    </row>
    <row r="525" spans="1:12" x14ac:dyDescent="0.25">
      <c r="A525" t="s">
        <v>627</v>
      </c>
      <c r="B525">
        <v>1013670313</v>
      </c>
      <c r="C525">
        <v>703</v>
      </c>
      <c r="D525">
        <v>2024</v>
      </c>
      <c r="E525" t="s">
        <v>1969</v>
      </c>
      <c r="F525" t="s">
        <v>217</v>
      </c>
      <c r="G525" t="s">
        <v>35</v>
      </c>
      <c r="H525" t="s">
        <v>36</v>
      </c>
      <c r="I525" s="2">
        <v>44048022</v>
      </c>
      <c r="J525" s="1">
        <v>44048022</v>
      </c>
      <c r="K525" s="3">
        <f>+Tabla3[[#This Row],[VALOR PAGADO]]/Tabla3[[#This Row],[VALOR TOTAL ]]</f>
        <v>1</v>
      </c>
    </row>
    <row r="526" spans="1:12" x14ac:dyDescent="0.25">
      <c r="A526" t="s">
        <v>628</v>
      </c>
      <c r="B526">
        <v>42014750</v>
      </c>
      <c r="C526">
        <v>704</v>
      </c>
      <c r="D526">
        <v>2024</v>
      </c>
      <c r="E526">
        <v>1224</v>
      </c>
      <c r="F526" t="s">
        <v>199</v>
      </c>
      <c r="G526" t="s">
        <v>200</v>
      </c>
      <c r="H526" t="s">
        <v>201</v>
      </c>
      <c r="I526" s="2">
        <v>24000000</v>
      </c>
      <c r="J526" s="1">
        <v>23300000</v>
      </c>
      <c r="K526" s="3">
        <f>+Tabla3[[#This Row],[VALOR PAGADO]]/Tabla3[[#This Row],[VALOR TOTAL ]]</f>
        <v>0.97083333333333333</v>
      </c>
    </row>
    <row r="527" spans="1:12" x14ac:dyDescent="0.25">
      <c r="A527" t="s">
        <v>629</v>
      </c>
      <c r="B527">
        <v>52427601</v>
      </c>
      <c r="C527">
        <v>705</v>
      </c>
      <c r="D527">
        <v>2024</v>
      </c>
      <c r="E527">
        <v>9224</v>
      </c>
      <c r="F527" t="s">
        <v>31</v>
      </c>
      <c r="G527" t="s">
        <v>32</v>
      </c>
      <c r="H527" t="s">
        <v>32</v>
      </c>
      <c r="I527" s="2">
        <v>84149333</v>
      </c>
      <c r="J527" s="1">
        <v>84149333</v>
      </c>
      <c r="K527" s="3">
        <f>+Tabla3[[#This Row],[VALOR PAGADO]]/Tabla3[[#This Row],[VALOR TOTAL ]]</f>
        <v>1</v>
      </c>
    </row>
    <row r="528" spans="1:12" x14ac:dyDescent="0.25">
      <c r="A528" t="s">
        <v>630</v>
      </c>
      <c r="B528">
        <v>1136888206</v>
      </c>
      <c r="C528">
        <v>706</v>
      </c>
      <c r="D528">
        <v>2024</v>
      </c>
      <c r="E528">
        <v>29524</v>
      </c>
      <c r="F528" t="s">
        <v>20</v>
      </c>
      <c r="G528" t="s">
        <v>21</v>
      </c>
      <c r="H528" t="s">
        <v>22</v>
      </c>
      <c r="I528" s="2">
        <v>40850248</v>
      </c>
      <c r="J528" s="1">
        <v>40850247</v>
      </c>
      <c r="K528" s="3">
        <f>+Tabla3[[#This Row],[VALOR PAGADO]]/Tabla3[[#This Row],[VALOR TOTAL ]]</f>
        <v>0.99999997552034448</v>
      </c>
    </row>
    <row r="529" spans="1:12" x14ac:dyDescent="0.25">
      <c r="A529" t="s">
        <v>631</v>
      </c>
      <c r="B529">
        <v>1057784841</v>
      </c>
      <c r="C529">
        <v>707</v>
      </c>
      <c r="D529">
        <v>2024</v>
      </c>
      <c r="E529">
        <v>26624</v>
      </c>
      <c r="F529" t="s">
        <v>20</v>
      </c>
      <c r="G529" t="s">
        <v>21</v>
      </c>
      <c r="H529" t="s">
        <v>22</v>
      </c>
      <c r="I529" s="2">
        <v>56000000</v>
      </c>
      <c r="J529" s="1">
        <v>56000000</v>
      </c>
      <c r="K529" s="3">
        <f>+Tabla3[[#This Row],[VALOR PAGADO]]/Tabla3[[#This Row],[VALOR TOTAL ]]</f>
        <v>1</v>
      </c>
    </row>
    <row r="530" spans="1:12" x14ac:dyDescent="0.25">
      <c r="A530" t="s">
        <v>632</v>
      </c>
      <c r="B530">
        <v>1075679558</v>
      </c>
      <c r="C530">
        <v>708</v>
      </c>
      <c r="D530">
        <v>2024</v>
      </c>
      <c r="E530">
        <v>46824</v>
      </c>
      <c r="F530" t="s">
        <v>151</v>
      </c>
      <c r="G530" t="s">
        <v>152</v>
      </c>
      <c r="H530" t="s">
        <v>14</v>
      </c>
      <c r="I530" s="2">
        <v>61830800</v>
      </c>
      <c r="J530" s="1">
        <v>60523200</v>
      </c>
      <c r="K530" s="3">
        <f>+Tabla3[[#This Row],[VALOR PAGADO]]/Tabla3[[#This Row],[VALOR TOTAL ]]</f>
        <v>0.97885196374622352</v>
      </c>
    </row>
    <row r="531" spans="1:12" x14ac:dyDescent="0.25">
      <c r="A531" t="s">
        <v>633</v>
      </c>
      <c r="B531">
        <v>10302678</v>
      </c>
      <c r="C531">
        <v>709</v>
      </c>
      <c r="D531">
        <v>2024</v>
      </c>
      <c r="E531">
        <v>6924</v>
      </c>
      <c r="F531" t="s">
        <v>31</v>
      </c>
      <c r="G531" t="s">
        <v>32</v>
      </c>
      <c r="H531" t="s">
        <v>32</v>
      </c>
      <c r="I531" s="2">
        <v>64000000</v>
      </c>
      <c r="J531" s="1">
        <v>63999999</v>
      </c>
      <c r="K531" s="3">
        <f>+Tabla3[[#This Row],[VALOR PAGADO]]/Tabla3[[#This Row],[VALOR TOTAL ]]</f>
        <v>0.99999998437500004</v>
      </c>
    </row>
    <row r="532" spans="1:12" x14ac:dyDescent="0.25">
      <c r="A532" t="s">
        <v>634</v>
      </c>
      <c r="B532">
        <v>1065812614</v>
      </c>
      <c r="C532">
        <v>710</v>
      </c>
      <c r="D532">
        <v>2024</v>
      </c>
      <c r="E532">
        <v>48924</v>
      </c>
      <c r="F532" t="s">
        <v>555</v>
      </c>
      <c r="G532" t="s">
        <v>232</v>
      </c>
      <c r="H532" t="s">
        <v>14</v>
      </c>
      <c r="I532" s="2">
        <v>40400000</v>
      </c>
      <c r="J532" s="1">
        <v>40400000</v>
      </c>
      <c r="K532" s="3">
        <f>+Tabla3[[#This Row],[VALOR PAGADO]]/Tabla3[[#This Row],[VALOR TOTAL ]]</f>
        <v>1</v>
      </c>
    </row>
    <row r="533" spans="1:12" x14ac:dyDescent="0.25">
      <c r="A533" t="s">
        <v>635</v>
      </c>
      <c r="B533">
        <v>1015437874</v>
      </c>
      <c r="C533">
        <v>711</v>
      </c>
      <c r="D533">
        <v>2024</v>
      </c>
      <c r="E533">
        <v>824</v>
      </c>
      <c r="F533" t="s">
        <v>274</v>
      </c>
      <c r="G533" t="s">
        <v>275</v>
      </c>
      <c r="H533" t="s">
        <v>275</v>
      </c>
      <c r="I533" s="2">
        <v>71280000</v>
      </c>
      <c r="J533" s="1">
        <v>64680000</v>
      </c>
      <c r="K533" s="3">
        <f>+Tabla3[[#This Row],[VALOR PAGADO]]/Tabla3[[#This Row],[VALOR TOTAL ]]</f>
        <v>0.90740740740740744</v>
      </c>
    </row>
    <row r="534" spans="1:12" x14ac:dyDescent="0.25">
      <c r="A534" t="s">
        <v>636</v>
      </c>
      <c r="B534">
        <v>1053821219</v>
      </c>
      <c r="C534">
        <v>712</v>
      </c>
      <c r="D534">
        <v>2024</v>
      </c>
      <c r="E534">
        <v>7924</v>
      </c>
      <c r="F534" t="s">
        <v>31</v>
      </c>
      <c r="G534" t="s">
        <v>32</v>
      </c>
      <c r="H534" t="s">
        <v>32</v>
      </c>
      <c r="I534" s="2">
        <v>70416667</v>
      </c>
      <c r="J534" s="1">
        <v>70416667</v>
      </c>
      <c r="K534" s="3">
        <f>+Tabla3[[#This Row],[VALOR PAGADO]]/Tabla3[[#This Row],[VALOR TOTAL ]]</f>
        <v>1</v>
      </c>
    </row>
    <row r="535" spans="1:12" x14ac:dyDescent="0.25">
      <c r="A535" t="s">
        <v>637</v>
      </c>
      <c r="B535">
        <v>71627797</v>
      </c>
      <c r="C535">
        <v>713</v>
      </c>
      <c r="D535">
        <v>2024</v>
      </c>
      <c r="E535">
        <v>6824</v>
      </c>
      <c r="F535" t="s">
        <v>169</v>
      </c>
      <c r="G535" t="s">
        <v>35</v>
      </c>
      <c r="H535" t="s">
        <v>36</v>
      </c>
      <c r="I535" s="2">
        <v>86075000</v>
      </c>
      <c r="J535" s="1">
        <v>76424166</v>
      </c>
      <c r="K535" s="3">
        <f>+Tabla3[[#This Row],[VALOR PAGADO]]/Tabla3[[#This Row],[VALOR TOTAL ]]</f>
        <v>0.88787878013360444</v>
      </c>
    </row>
    <row r="536" spans="1:12" x14ac:dyDescent="0.25">
      <c r="A536" t="s">
        <v>638</v>
      </c>
      <c r="B536">
        <v>1110531769</v>
      </c>
      <c r="C536">
        <v>714</v>
      </c>
      <c r="D536">
        <v>2024</v>
      </c>
      <c r="E536">
        <v>8224</v>
      </c>
      <c r="F536" t="s">
        <v>31</v>
      </c>
      <c r="G536" t="s">
        <v>32</v>
      </c>
      <c r="H536" t="s">
        <v>32</v>
      </c>
      <c r="I536" s="2">
        <v>70200000</v>
      </c>
      <c r="J536" s="1">
        <v>70200000</v>
      </c>
      <c r="K536" s="3">
        <f>+Tabla3[[#This Row],[VALOR PAGADO]]/Tabla3[[#This Row],[VALOR TOTAL ]]</f>
        <v>1</v>
      </c>
    </row>
    <row r="537" spans="1:12" x14ac:dyDescent="0.25">
      <c r="A537" t="s">
        <v>639</v>
      </c>
      <c r="B537">
        <v>46457491</v>
      </c>
      <c r="C537">
        <v>715</v>
      </c>
      <c r="D537">
        <v>2024</v>
      </c>
      <c r="E537">
        <v>47824</v>
      </c>
      <c r="F537" t="s">
        <v>193</v>
      </c>
      <c r="G537" t="s">
        <v>152</v>
      </c>
      <c r="H537" t="s">
        <v>14</v>
      </c>
      <c r="I537" s="2">
        <v>70000000</v>
      </c>
      <c r="J537" s="1">
        <v>58800000</v>
      </c>
      <c r="K537" s="3">
        <f>+Tabla3[[#This Row],[VALOR PAGADO]]/Tabla3[[#This Row],[VALOR TOTAL ]]</f>
        <v>0.84</v>
      </c>
    </row>
    <row r="538" spans="1:12" x14ac:dyDescent="0.25">
      <c r="A538" t="s">
        <v>640</v>
      </c>
      <c r="B538">
        <v>52087528</v>
      </c>
      <c r="C538">
        <v>716</v>
      </c>
      <c r="D538">
        <v>2024</v>
      </c>
      <c r="E538">
        <v>26424</v>
      </c>
      <c r="F538" t="s">
        <v>20</v>
      </c>
      <c r="G538" t="s">
        <v>21</v>
      </c>
      <c r="H538" t="s">
        <v>22</v>
      </c>
      <c r="I538" s="2">
        <v>52800000</v>
      </c>
      <c r="J538" s="1">
        <v>52800000</v>
      </c>
      <c r="K538" s="3">
        <f>+Tabla3[[#This Row],[VALOR PAGADO]]/Tabla3[[#This Row],[VALOR TOTAL ]]</f>
        <v>1</v>
      </c>
    </row>
    <row r="539" spans="1:12" x14ac:dyDescent="0.25">
      <c r="A539" t="s">
        <v>641</v>
      </c>
      <c r="B539">
        <v>79600908</v>
      </c>
      <c r="C539">
        <v>717</v>
      </c>
      <c r="D539">
        <v>2024</v>
      </c>
      <c r="E539">
        <v>26524</v>
      </c>
      <c r="F539" t="s">
        <v>20</v>
      </c>
      <c r="G539" t="s">
        <v>21</v>
      </c>
      <c r="H539" t="s">
        <v>22</v>
      </c>
      <c r="I539" s="2">
        <v>88000000</v>
      </c>
      <c r="J539" s="1">
        <v>74800000</v>
      </c>
      <c r="K539" s="3">
        <f>+Tabla3[[#This Row],[VALOR PAGADO]]/Tabla3[[#This Row],[VALOR TOTAL ]]</f>
        <v>0.85</v>
      </c>
    </row>
    <row r="540" spans="1:12" x14ac:dyDescent="0.25">
      <c r="A540" t="s">
        <v>642</v>
      </c>
      <c r="B540">
        <v>30332154</v>
      </c>
      <c r="C540">
        <v>718</v>
      </c>
      <c r="D540">
        <v>2024</v>
      </c>
      <c r="E540">
        <v>60524</v>
      </c>
      <c r="F540" t="s">
        <v>193</v>
      </c>
      <c r="G540" t="s">
        <v>152</v>
      </c>
      <c r="H540" t="s">
        <v>14</v>
      </c>
      <c r="I540" s="2">
        <v>110000000</v>
      </c>
      <c r="J540" s="1">
        <v>96333333</v>
      </c>
      <c r="K540" s="3">
        <f>+Tabla3[[#This Row],[VALOR PAGADO]]/Tabla3[[#This Row],[VALOR TOTAL ]]</f>
        <v>0.87575757272727273</v>
      </c>
    </row>
    <row r="541" spans="1:12" x14ac:dyDescent="0.25">
      <c r="A541" t="s">
        <v>643</v>
      </c>
      <c r="B541">
        <v>35418821</v>
      </c>
      <c r="C541">
        <v>719</v>
      </c>
      <c r="D541">
        <v>2024</v>
      </c>
      <c r="E541">
        <v>8924</v>
      </c>
      <c r="F541" t="s">
        <v>31</v>
      </c>
      <c r="G541" t="s">
        <v>32</v>
      </c>
      <c r="H541" t="s">
        <v>32</v>
      </c>
      <c r="I541" s="2">
        <v>56000000</v>
      </c>
      <c r="J541" s="1">
        <v>56000000</v>
      </c>
      <c r="K541" s="3">
        <f>+Tabla3[[#This Row],[VALOR PAGADO]]/Tabla3[[#This Row],[VALOR TOTAL ]]</f>
        <v>1</v>
      </c>
    </row>
    <row r="542" spans="1:12" x14ac:dyDescent="0.25">
      <c r="A542" t="s">
        <v>644</v>
      </c>
      <c r="B542">
        <v>1013668484</v>
      </c>
      <c r="C542">
        <v>720</v>
      </c>
      <c r="D542">
        <v>2024</v>
      </c>
      <c r="E542">
        <v>7824</v>
      </c>
      <c r="F542" t="s">
        <v>31</v>
      </c>
      <c r="G542" t="s">
        <v>32</v>
      </c>
      <c r="H542" t="s">
        <v>32</v>
      </c>
      <c r="I542" s="2">
        <v>75833333</v>
      </c>
      <c r="J542" s="1">
        <v>75833333</v>
      </c>
      <c r="K542" s="3">
        <f>+Tabla3[[#This Row],[VALOR PAGADO]]/Tabla3[[#This Row],[VALOR TOTAL ]]</f>
        <v>1</v>
      </c>
    </row>
    <row r="543" spans="1:12" x14ac:dyDescent="0.25">
      <c r="A543" t="s">
        <v>645</v>
      </c>
      <c r="B543">
        <v>1053330467</v>
      </c>
      <c r="C543">
        <v>721</v>
      </c>
      <c r="D543">
        <v>2024</v>
      </c>
      <c r="E543">
        <v>26324</v>
      </c>
      <c r="F543" t="s">
        <v>20</v>
      </c>
      <c r="G543" t="s">
        <v>21</v>
      </c>
      <c r="H543" t="s">
        <v>22</v>
      </c>
      <c r="I543" s="2">
        <v>56000000</v>
      </c>
      <c r="J543" s="1">
        <v>17733333</v>
      </c>
      <c r="K543" s="3">
        <f>+Tabla3[[#This Row],[VALOR PAGADO]]/Tabla3[[#This Row],[VALOR TOTAL ]]</f>
        <v>0.31666666071428573</v>
      </c>
      <c r="L543" t="s">
        <v>1942</v>
      </c>
    </row>
    <row r="544" spans="1:12" x14ac:dyDescent="0.25">
      <c r="A544" t="s">
        <v>646</v>
      </c>
      <c r="B544">
        <v>1015439694</v>
      </c>
      <c r="C544">
        <v>722</v>
      </c>
      <c r="D544">
        <v>2024</v>
      </c>
      <c r="E544">
        <v>8424</v>
      </c>
      <c r="F544" t="s">
        <v>31</v>
      </c>
      <c r="G544" t="s">
        <v>32</v>
      </c>
      <c r="H544" t="s">
        <v>32</v>
      </c>
      <c r="I544" s="2">
        <v>66960000</v>
      </c>
      <c r="J544" s="1">
        <v>66960000</v>
      </c>
      <c r="K544" s="3">
        <f>+Tabla3[[#This Row],[VALOR PAGADO]]/Tabla3[[#This Row],[VALOR TOTAL ]]</f>
        <v>1</v>
      </c>
    </row>
    <row r="545" spans="1:12" x14ac:dyDescent="0.25">
      <c r="A545" t="s">
        <v>647</v>
      </c>
      <c r="B545">
        <v>76223537</v>
      </c>
      <c r="C545">
        <v>723</v>
      </c>
      <c r="D545">
        <v>2024</v>
      </c>
      <c r="E545">
        <v>11324</v>
      </c>
      <c r="F545" t="s">
        <v>31</v>
      </c>
      <c r="G545" t="s">
        <v>32</v>
      </c>
      <c r="H545" t="s">
        <v>32</v>
      </c>
      <c r="I545" s="2">
        <v>98560000</v>
      </c>
      <c r="J545" s="1">
        <v>94677333</v>
      </c>
      <c r="K545" s="3">
        <f>+Tabla3[[#This Row],[VALOR PAGADO]]/Tabla3[[#This Row],[VALOR TOTAL ]]</f>
        <v>0.96060605722402592</v>
      </c>
    </row>
    <row r="546" spans="1:12" x14ac:dyDescent="0.25">
      <c r="A546" t="s">
        <v>648</v>
      </c>
      <c r="B546">
        <v>11206285</v>
      </c>
      <c r="C546">
        <v>724</v>
      </c>
      <c r="D546">
        <v>2024</v>
      </c>
      <c r="E546">
        <v>60924</v>
      </c>
      <c r="F546" t="s">
        <v>274</v>
      </c>
      <c r="G546" t="s">
        <v>487</v>
      </c>
      <c r="H546" t="s">
        <v>14</v>
      </c>
      <c r="I546" s="2">
        <v>64000000</v>
      </c>
      <c r="J546" s="1">
        <v>64000000</v>
      </c>
      <c r="K546" s="3">
        <f>+Tabla3[[#This Row],[VALOR PAGADO]]/Tabla3[[#This Row],[VALOR TOTAL ]]</f>
        <v>1</v>
      </c>
    </row>
    <row r="547" spans="1:12" s="4" customFormat="1" x14ac:dyDescent="0.25">
      <c r="A547" s="4" t="s">
        <v>649</v>
      </c>
      <c r="B547" s="4">
        <v>1109296010</v>
      </c>
      <c r="C547" s="4">
        <v>725</v>
      </c>
      <c r="D547" s="4">
        <v>2024</v>
      </c>
      <c r="E547" s="4">
        <v>157324</v>
      </c>
      <c r="F547" s="4" t="s">
        <v>193</v>
      </c>
      <c r="G547" s="4" t="s">
        <v>152</v>
      </c>
      <c r="H547" s="4" t="s">
        <v>14</v>
      </c>
      <c r="I547" s="5">
        <v>99166667</v>
      </c>
      <c r="J547" s="6">
        <v>69133333</v>
      </c>
      <c r="K547" s="7">
        <f>+Tabla3[[#This Row],[VALOR PAGADO]]/Tabla3[[#This Row],[VALOR TOTAL ]]</f>
        <v>0.69714285143817534</v>
      </c>
      <c r="L547" s="4" t="s">
        <v>1962</v>
      </c>
    </row>
    <row r="548" spans="1:12" x14ac:dyDescent="0.25">
      <c r="A548" t="s">
        <v>650</v>
      </c>
      <c r="B548">
        <v>52932916</v>
      </c>
      <c r="C548">
        <v>726</v>
      </c>
      <c r="D548">
        <v>2024</v>
      </c>
      <c r="E548">
        <v>69324</v>
      </c>
      <c r="F548" t="s">
        <v>350</v>
      </c>
      <c r="G548" t="s">
        <v>152</v>
      </c>
      <c r="H548" t="s">
        <v>14</v>
      </c>
      <c r="I548" s="2">
        <v>33000000</v>
      </c>
      <c r="J548" s="1">
        <v>31600000</v>
      </c>
      <c r="K548" s="3">
        <f>+Tabla3[[#This Row],[VALOR PAGADO]]/Tabla3[[#This Row],[VALOR TOTAL ]]</f>
        <v>0.95757575757575752</v>
      </c>
    </row>
    <row r="549" spans="1:12" s="4" customFormat="1" x14ac:dyDescent="0.25">
      <c r="A549" s="4" t="s">
        <v>651</v>
      </c>
      <c r="B549" s="4">
        <v>1097036517</v>
      </c>
      <c r="C549" s="4">
        <v>727</v>
      </c>
      <c r="D549" s="4">
        <v>2024</v>
      </c>
      <c r="E549" s="4">
        <v>69224</v>
      </c>
      <c r="F549" s="4" t="s">
        <v>151</v>
      </c>
      <c r="G549" s="4" t="s">
        <v>152</v>
      </c>
      <c r="H549" s="4" t="s">
        <v>14</v>
      </c>
      <c r="I549" s="5">
        <v>64000000</v>
      </c>
      <c r="J549" s="6">
        <v>60533333</v>
      </c>
      <c r="K549" s="7">
        <f>+Tabla3[[#This Row],[VALOR PAGADO]]/Tabla3[[#This Row],[VALOR TOTAL ]]</f>
        <v>0.94583332812499998</v>
      </c>
    </row>
    <row r="550" spans="1:12" s="4" customFormat="1" x14ac:dyDescent="0.25">
      <c r="A550" s="4" t="s">
        <v>652</v>
      </c>
      <c r="B550" s="4">
        <v>18468963</v>
      </c>
      <c r="C550" s="4">
        <v>728</v>
      </c>
      <c r="D550" s="4">
        <v>2024</v>
      </c>
      <c r="E550" s="4">
        <v>65324</v>
      </c>
      <c r="F550" s="4" t="s">
        <v>151</v>
      </c>
      <c r="G550" s="4" t="s">
        <v>152</v>
      </c>
      <c r="H550" s="4" t="s">
        <v>14</v>
      </c>
      <c r="I550" s="5">
        <v>64000000</v>
      </c>
      <c r="J550" s="6">
        <v>60800000</v>
      </c>
      <c r="K550" s="7">
        <f>+Tabla3[[#This Row],[VALOR PAGADO]]/Tabla3[[#This Row],[VALOR TOTAL ]]</f>
        <v>0.95</v>
      </c>
    </row>
    <row r="551" spans="1:12" x14ac:dyDescent="0.25">
      <c r="A551" t="s">
        <v>653</v>
      </c>
      <c r="B551">
        <v>1072703492</v>
      </c>
      <c r="C551">
        <v>729</v>
      </c>
      <c r="D551">
        <v>2024</v>
      </c>
      <c r="E551">
        <v>11424</v>
      </c>
      <c r="F551" t="s">
        <v>31</v>
      </c>
      <c r="G551" t="s">
        <v>32</v>
      </c>
      <c r="H551" t="s">
        <v>32</v>
      </c>
      <c r="I551" s="2">
        <v>49910114</v>
      </c>
      <c r="J551" s="1">
        <v>45171812</v>
      </c>
      <c r="K551" s="3">
        <f>+Tabla3[[#This Row],[VALOR PAGADO]]/Tabla3[[#This Row],[VALOR TOTAL ]]</f>
        <v>0.90506329037837907</v>
      </c>
    </row>
    <row r="552" spans="1:12" x14ac:dyDescent="0.25">
      <c r="A552" t="s">
        <v>654</v>
      </c>
      <c r="B552">
        <v>18468071</v>
      </c>
      <c r="C552">
        <v>730</v>
      </c>
      <c r="D552">
        <v>2024</v>
      </c>
      <c r="E552">
        <v>47124</v>
      </c>
      <c r="F552" t="s">
        <v>151</v>
      </c>
      <c r="G552" t="s">
        <v>152</v>
      </c>
      <c r="H552" t="s">
        <v>14</v>
      </c>
      <c r="I552" s="2">
        <v>64000000</v>
      </c>
      <c r="J552" s="1">
        <v>62133333</v>
      </c>
      <c r="K552" s="3">
        <f>+Tabla3[[#This Row],[VALOR PAGADO]]/Tabla3[[#This Row],[VALOR TOTAL ]]</f>
        <v>0.97083332812500001</v>
      </c>
    </row>
    <row r="553" spans="1:12" x14ac:dyDescent="0.25">
      <c r="A553" t="s">
        <v>655</v>
      </c>
      <c r="B553">
        <v>10292437</v>
      </c>
      <c r="C553">
        <v>731</v>
      </c>
      <c r="D553">
        <v>2024</v>
      </c>
      <c r="E553">
        <v>43624</v>
      </c>
      <c r="F553" t="s">
        <v>12</v>
      </c>
      <c r="G553" t="s">
        <v>13</v>
      </c>
      <c r="H553" t="s">
        <v>14</v>
      </c>
      <c r="I553" s="2">
        <v>132000000</v>
      </c>
      <c r="J553" s="1">
        <v>118000000</v>
      </c>
      <c r="K553" s="3">
        <f>+Tabla3[[#This Row],[VALOR PAGADO]]/Tabla3[[#This Row],[VALOR TOTAL ]]</f>
        <v>0.89393939393939392</v>
      </c>
    </row>
    <row r="554" spans="1:12" x14ac:dyDescent="0.25">
      <c r="A554" t="s">
        <v>656</v>
      </c>
      <c r="B554">
        <v>79695295</v>
      </c>
      <c r="C554">
        <v>732</v>
      </c>
      <c r="D554">
        <v>2024</v>
      </c>
      <c r="E554">
        <v>47024</v>
      </c>
      <c r="F554" t="s">
        <v>12</v>
      </c>
      <c r="G554" t="s">
        <v>13</v>
      </c>
      <c r="H554" t="s">
        <v>14</v>
      </c>
      <c r="I554" s="2">
        <v>36000000</v>
      </c>
      <c r="J554" s="1">
        <v>36000000</v>
      </c>
      <c r="K554" s="3">
        <f>+Tabla3[[#This Row],[VALOR PAGADO]]/Tabla3[[#This Row],[VALOR TOTAL ]]</f>
        <v>1</v>
      </c>
    </row>
    <row r="555" spans="1:12" x14ac:dyDescent="0.25">
      <c r="A555" t="s">
        <v>657</v>
      </c>
      <c r="B555">
        <v>1047394399</v>
      </c>
      <c r="C555">
        <v>733</v>
      </c>
      <c r="D555">
        <v>2024</v>
      </c>
      <c r="E555">
        <v>8124</v>
      </c>
      <c r="F555" t="s">
        <v>31</v>
      </c>
      <c r="G555" t="s">
        <v>32</v>
      </c>
      <c r="H555" t="s">
        <v>32</v>
      </c>
      <c r="I555" s="2">
        <v>72000000</v>
      </c>
      <c r="J555" s="1">
        <v>67200000</v>
      </c>
      <c r="K555" s="3">
        <f>+Tabla3[[#This Row],[VALOR PAGADO]]/Tabla3[[#This Row],[VALOR TOTAL ]]</f>
        <v>0.93333333333333335</v>
      </c>
    </row>
    <row r="556" spans="1:12" x14ac:dyDescent="0.25">
      <c r="A556" t="s">
        <v>658</v>
      </c>
      <c r="B556">
        <v>1002393056</v>
      </c>
      <c r="C556">
        <v>734</v>
      </c>
      <c r="D556">
        <v>2024</v>
      </c>
      <c r="E556">
        <v>46724</v>
      </c>
      <c r="F556" t="s">
        <v>12</v>
      </c>
      <c r="G556" t="s">
        <v>13</v>
      </c>
      <c r="H556" t="s">
        <v>14</v>
      </c>
      <c r="I556" s="9">
        <v>37800000</v>
      </c>
      <c r="J556" s="10">
        <v>32900000</v>
      </c>
      <c r="K556" s="11">
        <f>+Tabla3[[#This Row],[VALOR PAGADO]]/Tabla3[[#This Row],[VALOR TOTAL ]]</f>
        <v>0.87037037037037035</v>
      </c>
    </row>
    <row r="557" spans="1:12" x14ac:dyDescent="0.25">
      <c r="A557" t="s">
        <v>659</v>
      </c>
      <c r="B557">
        <v>1114812799</v>
      </c>
      <c r="C557">
        <v>735</v>
      </c>
      <c r="D557">
        <v>2024</v>
      </c>
      <c r="E557">
        <v>48824</v>
      </c>
      <c r="F557" t="s">
        <v>46</v>
      </c>
      <c r="G557" t="s">
        <v>47</v>
      </c>
      <c r="H557" t="s">
        <v>14</v>
      </c>
      <c r="I557" s="2">
        <v>88000000</v>
      </c>
      <c r="J557" s="1">
        <v>88000000</v>
      </c>
      <c r="K557" s="3">
        <f>+Tabla3[[#This Row],[VALOR PAGADO]]/Tabla3[[#This Row],[VALOR TOTAL ]]</f>
        <v>1</v>
      </c>
    </row>
    <row r="558" spans="1:12" x14ac:dyDescent="0.25">
      <c r="A558" t="s">
        <v>660</v>
      </c>
      <c r="B558">
        <v>1032443029</v>
      </c>
      <c r="C558">
        <v>736</v>
      </c>
      <c r="D558">
        <v>2024</v>
      </c>
      <c r="E558">
        <v>47924</v>
      </c>
      <c r="F558" t="s">
        <v>180</v>
      </c>
      <c r="G558" t="s">
        <v>47</v>
      </c>
      <c r="H558" t="s">
        <v>14</v>
      </c>
      <c r="I558" s="2">
        <v>72000000</v>
      </c>
      <c r="J558" s="1">
        <v>69900000</v>
      </c>
      <c r="K558" s="3">
        <f>+Tabla3[[#This Row],[VALOR PAGADO]]/Tabla3[[#This Row],[VALOR TOTAL ]]</f>
        <v>0.97083333333333333</v>
      </c>
    </row>
    <row r="559" spans="1:12" x14ac:dyDescent="0.25">
      <c r="A559" t="s">
        <v>661</v>
      </c>
      <c r="B559">
        <v>7713512</v>
      </c>
      <c r="C559">
        <v>737</v>
      </c>
      <c r="D559">
        <v>2024</v>
      </c>
      <c r="E559">
        <v>28524</v>
      </c>
      <c r="F559" t="s">
        <v>20</v>
      </c>
      <c r="G559" t="s">
        <v>21</v>
      </c>
      <c r="H559" t="s">
        <v>22</v>
      </c>
      <c r="I559" s="2">
        <v>57200000</v>
      </c>
      <c r="J559" s="1">
        <v>55531667</v>
      </c>
      <c r="K559" s="3">
        <f>+Tabla3[[#This Row],[VALOR PAGADO]]/Tabla3[[#This Row],[VALOR TOTAL ]]</f>
        <v>0.97083333916083914</v>
      </c>
    </row>
    <row r="560" spans="1:12" x14ac:dyDescent="0.25">
      <c r="A560" t="s">
        <v>662</v>
      </c>
      <c r="B560">
        <v>49782532</v>
      </c>
      <c r="C560">
        <v>738</v>
      </c>
      <c r="D560">
        <v>2024</v>
      </c>
      <c r="E560">
        <v>49424</v>
      </c>
      <c r="F560" t="s">
        <v>555</v>
      </c>
      <c r="G560" t="s">
        <v>232</v>
      </c>
      <c r="H560" t="s">
        <v>14</v>
      </c>
      <c r="I560" s="2">
        <v>29400000</v>
      </c>
      <c r="J560" s="1">
        <v>29400000</v>
      </c>
      <c r="K560" s="3">
        <f>+Tabla3[[#This Row],[VALOR PAGADO]]/Tabla3[[#This Row],[VALOR TOTAL ]]</f>
        <v>1</v>
      </c>
    </row>
    <row r="561" spans="1:12" x14ac:dyDescent="0.25">
      <c r="A561" t="s">
        <v>663</v>
      </c>
      <c r="B561">
        <v>96189956</v>
      </c>
      <c r="C561">
        <v>739</v>
      </c>
      <c r="D561">
        <v>2024</v>
      </c>
      <c r="E561">
        <v>48024</v>
      </c>
      <c r="F561" t="s">
        <v>319</v>
      </c>
      <c r="G561" t="s">
        <v>47</v>
      </c>
      <c r="H561" t="s">
        <v>14</v>
      </c>
      <c r="I561" s="2">
        <v>97200000</v>
      </c>
      <c r="J561" s="1">
        <v>97200000</v>
      </c>
      <c r="K561" s="3">
        <f>+Tabla3[[#This Row],[VALOR PAGADO]]/Tabla3[[#This Row],[VALOR TOTAL ]]</f>
        <v>1</v>
      </c>
    </row>
    <row r="562" spans="1:12" x14ac:dyDescent="0.25">
      <c r="A562" t="s">
        <v>664</v>
      </c>
      <c r="B562">
        <v>1010202637</v>
      </c>
      <c r="C562">
        <v>740</v>
      </c>
      <c r="D562">
        <v>2024</v>
      </c>
      <c r="E562">
        <v>1024</v>
      </c>
      <c r="F562" t="s">
        <v>199</v>
      </c>
      <c r="G562" t="s">
        <v>200</v>
      </c>
      <c r="H562" t="s">
        <v>201</v>
      </c>
      <c r="I562" s="2">
        <v>42250000</v>
      </c>
      <c r="J562" s="1">
        <v>42120000</v>
      </c>
      <c r="K562" s="3">
        <f>+Tabla3[[#This Row],[VALOR PAGADO]]/Tabla3[[#This Row],[VALOR TOTAL ]]</f>
        <v>0.99692307692307691</v>
      </c>
    </row>
    <row r="563" spans="1:12" x14ac:dyDescent="0.25">
      <c r="A563" t="s">
        <v>665</v>
      </c>
      <c r="B563">
        <v>1118834904</v>
      </c>
      <c r="C563">
        <v>741</v>
      </c>
      <c r="D563">
        <v>2024</v>
      </c>
      <c r="E563">
        <v>50124</v>
      </c>
      <c r="F563" t="s">
        <v>151</v>
      </c>
      <c r="G563" t="s">
        <v>152</v>
      </c>
      <c r="H563" t="s">
        <v>14</v>
      </c>
      <c r="I563" s="2">
        <v>75366666</v>
      </c>
      <c r="J563" s="1">
        <v>75366666</v>
      </c>
      <c r="K563" s="3">
        <f>+Tabla3[[#This Row],[VALOR PAGADO]]/Tabla3[[#This Row],[VALOR TOTAL ]]</f>
        <v>1</v>
      </c>
    </row>
    <row r="564" spans="1:12" x14ac:dyDescent="0.25">
      <c r="A564" t="s">
        <v>666</v>
      </c>
      <c r="B564">
        <v>1085313672</v>
      </c>
      <c r="C564">
        <v>742</v>
      </c>
      <c r="D564">
        <v>2024</v>
      </c>
      <c r="E564">
        <v>28624</v>
      </c>
      <c r="F564" t="s">
        <v>20</v>
      </c>
      <c r="G564" t="s">
        <v>21</v>
      </c>
      <c r="H564" t="s">
        <v>22</v>
      </c>
      <c r="I564" s="2">
        <v>56000000</v>
      </c>
      <c r="J564" s="1">
        <v>56000000</v>
      </c>
      <c r="K564" s="3">
        <f>+Tabla3[[#This Row],[VALOR PAGADO]]/Tabla3[[#This Row],[VALOR TOTAL ]]</f>
        <v>1</v>
      </c>
    </row>
    <row r="565" spans="1:12" x14ac:dyDescent="0.25">
      <c r="A565" t="s">
        <v>667</v>
      </c>
      <c r="B565">
        <v>80220738</v>
      </c>
      <c r="C565">
        <v>743</v>
      </c>
      <c r="D565">
        <v>2024</v>
      </c>
      <c r="E565">
        <v>9024</v>
      </c>
      <c r="F565" t="s">
        <v>31</v>
      </c>
      <c r="G565" t="s">
        <v>32</v>
      </c>
      <c r="H565" t="s">
        <v>32</v>
      </c>
      <c r="I565" s="2">
        <v>43518640</v>
      </c>
      <c r="J565" s="1">
        <v>43518640</v>
      </c>
      <c r="K565" s="3">
        <f>+Tabla3[[#This Row],[VALOR PAGADO]]/Tabla3[[#This Row],[VALOR TOTAL ]]</f>
        <v>1</v>
      </c>
    </row>
    <row r="566" spans="1:12" x14ac:dyDescent="0.25">
      <c r="A566" t="s">
        <v>668</v>
      </c>
      <c r="B566">
        <v>25611428</v>
      </c>
      <c r="C566">
        <v>744</v>
      </c>
      <c r="D566">
        <v>2024</v>
      </c>
      <c r="E566">
        <v>9624</v>
      </c>
      <c r="F566" t="s">
        <v>31</v>
      </c>
      <c r="G566" t="s">
        <v>32</v>
      </c>
      <c r="H566" t="s">
        <v>32</v>
      </c>
      <c r="I566" s="2">
        <v>66000000</v>
      </c>
      <c r="J566" s="1">
        <v>64400000</v>
      </c>
      <c r="K566" s="3">
        <f>+Tabla3[[#This Row],[VALOR PAGADO]]/Tabla3[[#This Row],[VALOR TOTAL ]]</f>
        <v>0.97575757575757571</v>
      </c>
    </row>
    <row r="567" spans="1:12" s="4" customFormat="1" x14ac:dyDescent="0.25">
      <c r="A567" s="4" t="s">
        <v>669</v>
      </c>
      <c r="B567" s="4">
        <v>1061700342</v>
      </c>
      <c r="C567" s="4">
        <v>745</v>
      </c>
      <c r="D567" s="4">
        <v>2024</v>
      </c>
      <c r="E567" s="4">
        <v>47324</v>
      </c>
      <c r="F567" s="4" t="s">
        <v>310</v>
      </c>
      <c r="G567" s="4" t="s">
        <v>354</v>
      </c>
      <c r="H567" s="4" t="s">
        <v>14</v>
      </c>
      <c r="I567" s="5">
        <v>96000000</v>
      </c>
      <c r="J567" s="6">
        <v>96000000</v>
      </c>
      <c r="K567" s="7">
        <f>+Tabla3[[#This Row],[VALOR PAGADO]]/Tabla3[[#This Row],[VALOR TOTAL ]]</f>
        <v>1</v>
      </c>
    </row>
    <row r="568" spans="1:12" x14ac:dyDescent="0.25">
      <c r="A568" t="s">
        <v>670</v>
      </c>
      <c r="B568">
        <v>1087198424</v>
      </c>
      <c r="C568">
        <v>746</v>
      </c>
      <c r="D568">
        <v>2024</v>
      </c>
      <c r="E568">
        <v>48224</v>
      </c>
      <c r="F568" t="s">
        <v>12</v>
      </c>
      <c r="G568" t="s">
        <v>13</v>
      </c>
      <c r="H568" t="s">
        <v>14</v>
      </c>
      <c r="I568" s="2">
        <v>48000000</v>
      </c>
      <c r="J568" s="1">
        <v>48000000</v>
      </c>
      <c r="K568" s="3">
        <f>+Tabla3[[#This Row],[VALOR PAGADO]]/Tabla3[[#This Row],[VALOR TOTAL ]]</f>
        <v>1</v>
      </c>
    </row>
    <row r="569" spans="1:12" x14ac:dyDescent="0.25">
      <c r="A569" t="s">
        <v>671</v>
      </c>
      <c r="B569">
        <v>60308829</v>
      </c>
      <c r="C569">
        <v>747</v>
      </c>
      <c r="D569">
        <v>2024</v>
      </c>
      <c r="E569">
        <v>8324</v>
      </c>
      <c r="F569" t="s">
        <v>31</v>
      </c>
      <c r="G569" t="s">
        <v>32</v>
      </c>
      <c r="H569" t="s">
        <v>32</v>
      </c>
      <c r="I569" s="2">
        <v>43653373</v>
      </c>
      <c r="J569" s="1">
        <v>43653373</v>
      </c>
      <c r="K569" s="3">
        <f>+Tabla3[[#This Row],[VALOR PAGADO]]/Tabla3[[#This Row],[VALOR TOTAL ]]</f>
        <v>1</v>
      </c>
    </row>
    <row r="570" spans="1:12" x14ac:dyDescent="0.25">
      <c r="A570" t="s">
        <v>672</v>
      </c>
      <c r="B570">
        <v>52866069</v>
      </c>
      <c r="C570">
        <v>748</v>
      </c>
      <c r="D570">
        <v>2024</v>
      </c>
      <c r="E570">
        <v>65724</v>
      </c>
      <c r="F570" t="s">
        <v>28</v>
      </c>
      <c r="G570" t="s">
        <v>673</v>
      </c>
      <c r="H570" t="s">
        <v>14</v>
      </c>
      <c r="I570" s="2">
        <v>60000000</v>
      </c>
      <c r="J570" s="1">
        <f>+'[1]Exportar - 2025-06-17T180120.34'!$Z$27894</f>
        <v>22966666</v>
      </c>
      <c r="K570" s="3">
        <f>+Tabla3[[#This Row],[VALOR PAGADO]]/Tabla3[[#This Row],[VALOR TOTAL ]]</f>
        <v>0.38277776666666669</v>
      </c>
    </row>
    <row r="571" spans="1:12" x14ac:dyDescent="0.25">
      <c r="A571" t="s">
        <v>674</v>
      </c>
      <c r="B571">
        <v>51920772</v>
      </c>
      <c r="C571">
        <v>749</v>
      </c>
      <c r="D571">
        <v>2024</v>
      </c>
      <c r="E571">
        <v>65924</v>
      </c>
      <c r="F571" t="s">
        <v>28</v>
      </c>
      <c r="G571" t="s">
        <v>271</v>
      </c>
      <c r="H571" t="s">
        <v>14</v>
      </c>
      <c r="I571" s="2">
        <v>63600000</v>
      </c>
      <c r="J571" s="1">
        <v>63600000</v>
      </c>
      <c r="K571" s="3">
        <f>+Tabla3[[#This Row],[VALOR PAGADO]]/Tabla3[[#This Row],[VALOR TOTAL ]]</f>
        <v>1</v>
      </c>
    </row>
    <row r="572" spans="1:12" x14ac:dyDescent="0.25">
      <c r="A572" t="s">
        <v>675</v>
      </c>
      <c r="B572">
        <v>1010183785</v>
      </c>
      <c r="C572">
        <v>750</v>
      </c>
      <c r="D572">
        <v>2024</v>
      </c>
      <c r="E572">
        <v>48524</v>
      </c>
      <c r="F572" t="s">
        <v>12</v>
      </c>
      <c r="G572" t="s">
        <v>13</v>
      </c>
      <c r="H572" t="s">
        <v>14</v>
      </c>
      <c r="I572" s="2">
        <v>33979800</v>
      </c>
      <c r="J572" s="1">
        <v>33979800</v>
      </c>
      <c r="K572" s="3">
        <f>+Tabla3[[#This Row],[VALOR PAGADO]]/Tabla3[[#This Row],[VALOR TOTAL ]]</f>
        <v>1</v>
      </c>
    </row>
    <row r="573" spans="1:12" x14ac:dyDescent="0.25">
      <c r="A573" t="s">
        <v>676</v>
      </c>
      <c r="B573">
        <v>1018441996</v>
      </c>
      <c r="C573">
        <v>751</v>
      </c>
      <c r="D573">
        <v>2024</v>
      </c>
      <c r="E573">
        <v>1524</v>
      </c>
      <c r="F573" t="s">
        <v>199</v>
      </c>
      <c r="G573" t="s">
        <v>200</v>
      </c>
      <c r="H573" t="s">
        <v>201</v>
      </c>
      <c r="I573" s="2">
        <v>56000000</v>
      </c>
      <c r="J573" s="1">
        <v>55999999</v>
      </c>
      <c r="K573" s="3">
        <f>+Tabla3[[#This Row],[VALOR PAGADO]]/Tabla3[[#This Row],[VALOR TOTAL ]]</f>
        <v>0.99999998214285712</v>
      </c>
    </row>
    <row r="574" spans="1:12" x14ac:dyDescent="0.25">
      <c r="A574" t="s">
        <v>677</v>
      </c>
      <c r="B574">
        <v>1032402556</v>
      </c>
      <c r="C574">
        <v>752</v>
      </c>
      <c r="D574">
        <v>2024</v>
      </c>
      <c r="E574">
        <v>8624</v>
      </c>
      <c r="F574" t="s">
        <v>31</v>
      </c>
      <c r="G574" t="s">
        <v>32</v>
      </c>
      <c r="H574" t="s">
        <v>32</v>
      </c>
      <c r="I574" s="2">
        <v>59216667</v>
      </c>
      <c r="J574" s="1">
        <v>59216666</v>
      </c>
      <c r="K574" s="3">
        <f>+Tabla3[[#This Row],[VALOR PAGADO]]/Tabla3[[#This Row],[VALOR TOTAL ]]</f>
        <v>0.99999998311286242</v>
      </c>
    </row>
    <row r="575" spans="1:12" x14ac:dyDescent="0.25">
      <c r="A575" t="s">
        <v>678</v>
      </c>
      <c r="B575">
        <v>80133871</v>
      </c>
      <c r="C575">
        <v>753</v>
      </c>
      <c r="D575">
        <v>2024</v>
      </c>
      <c r="E575">
        <v>49624</v>
      </c>
      <c r="F575" t="s">
        <v>12</v>
      </c>
      <c r="G575" t="s">
        <v>13</v>
      </c>
      <c r="H575" t="s">
        <v>14</v>
      </c>
      <c r="I575" s="2">
        <v>45000000</v>
      </c>
      <c r="J575" s="1">
        <v>45000000</v>
      </c>
      <c r="K575" s="3">
        <f>+Tabla3[[#This Row],[VALOR PAGADO]]/Tabla3[[#This Row],[VALOR TOTAL ]]</f>
        <v>1</v>
      </c>
    </row>
    <row r="576" spans="1:12" s="4" customFormat="1" x14ac:dyDescent="0.25">
      <c r="A576" s="4" t="s">
        <v>679</v>
      </c>
      <c r="B576" s="4">
        <v>13718718</v>
      </c>
      <c r="C576" s="4">
        <v>754</v>
      </c>
      <c r="D576" s="4">
        <v>2024</v>
      </c>
      <c r="E576" s="4">
        <v>31424</v>
      </c>
      <c r="F576" s="4" t="s">
        <v>20</v>
      </c>
      <c r="G576" s="4" t="s">
        <v>21</v>
      </c>
      <c r="H576" s="4" t="s">
        <v>22</v>
      </c>
      <c r="I576" s="5">
        <v>96000000</v>
      </c>
      <c r="J576" s="6">
        <v>24399998.52</v>
      </c>
      <c r="K576" s="7">
        <f>+Tabla3[[#This Row],[VALOR PAGADO]]/Tabla3[[#This Row],[VALOR TOTAL ]]</f>
        <v>0.25416665124999999</v>
      </c>
      <c r="L576" s="4" t="s">
        <v>1942</v>
      </c>
    </row>
    <row r="577" spans="1:12" x14ac:dyDescent="0.25">
      <c r="A577" t="s">
        <v>680</v>
      </c>
      <c r="B577">
        <v>1019011413</v>
      </c>
      <c r="C577">
        <v>755</v>
      </c>
      <c r="D577">
        <v>2024</v>
      </c>
      <c r="E577">
        <v>47724</v>
      </c>
      <c r="F577" t="s">
        <v>310</v>
      </c>
      <c r="G577" t="s">
        <v>354</v>
      </c>
      <c r="H577" t="s">
        <v>14</v>
      </c>
      <c r="I577" s="2">
        <v>112000000</v>
      </c>
      <c r="J577" s="1">
        <v>99103029</v>
      </c>
      <c r="K577" s="3">
        <f>+Tabla3[[#This Row],[VALOR PAGADO]]/Tabla3[[#This Row],[VALOR TOTAL ]]</f>
        <v>0.88484847321428572</v>
      </c>
    </row>
    <row r="578" spans="1:12" s="4" customFormat="1" x14ac:dyDescent="0.25">
      <c r="A578" s="4" t="s">
        <v>681</v>
      </c>
      <c r="B578" s="4">
        <v>1020736148</v>
      </c>
      <c r="C578" s="4">
        <v>756</v>
      </c>
      <c r="D578" s="4">
        <v>2024</v>
      </c>
      <c r="E578" s="4">
        <v>50024</v>
      </c>
      <c r="F578" s="4" t="s">
        <v>557</v>
      </c>
      <c r="G578" s="4" t="s">
        <v>354</v>
      </c>
      <c r="H578" s="4" t="s">
        <v>14</v>
      </c>
      <c r="I578" s="5">
        <v>110000000</v>
      </c>
      <c r="J578" s="6">
        <v>62000000</v>
      </c>
      <c r="K578" s="7">
        <f>+Tabla3[[#This Row],[VALOR PAGADO]]/Tabla3[[#This Row],[VALOR TOTAL ]]</f>
        <v>0.5636363636363636</v>
      </c>
      <c r="L578" s="4" t="s">
        <v>1942</v>
      </c>
    </row>
    <row r="579" spans="1:12" x14ac:dyDescent="0.25">
      <c r="A579" t="s">
        <v>682</v>
      </c>
      <c r="B579">
        <v>1019060639</v>
      </c>
      <c r="C579">
        <v>757</v>
      </c>
      <c r="D579">
        <v>2024</v>
      </c>
      <c r="E579">
        <v>48624</v>
      </c>
      <c r="F579" t="s">
        <v>12</v>
      </c>
      <c r="G579" t="s">
        <v>13</v>
      </c>
      <c r="H579" t="s">
        <v>14</v>
      </c>
      <c r="I579" s="2">
        <v>36000000</v>
      </c>
      <c r="J579" s="1">
        <v>34600000</v>
      </c>
      <c r="K579" s="3">
        <f>+Tabla3[[#This Row],[VALOR PAGADO]]/Tabla3[[#This Row],[VALOR TOTAL ]]</f>
        <v>0.96111111111111114</v>
      </c>
    </row>
    <row r="580" spans="1:12" x14ac:dyDescent="0.25">
      <c r="A580" t="s">
        <v>683</v>
      </c>
      <c r="B580">
        <v>79958908</v>
      </c>
      <c r="C580">
        <v>758</v>
      </c>
      <c r="D580">
        <v>2024</v>
      </c>
      <c r="E580">
        <v>47424</v>
      </c>
      <c r="F580" t="s">
        <v>559</v>
      </c>
      <c r="G580" t="s">
        <v>232</v>
      </c>
      <c r="H580" t="s">
        <v>14</v>
      </c>
      <c r="I580" s="2">
        <v>36000000</v>
      </c>
      <c r="J580" s="1">
        <v>36000000</v>
      </c>
      <c r="K580" s="3">
        <f>+Tabla3[[#This Row],[VALOR PAGADO]]/Tabla3[[#This Row],[VALOR TOTAL ]]</f>
        <v>1</v>
      </c>
    </row>
    <row r="581" spans="1:12" x14ac:dyDescent="0.25">
      <c r="A581" t="s">
        <v>684</v>
      </c>
      <c r="B581">
        <v>80926614</v>
      </c>
      <c r="C581">
        <v>759</v>
      </c>
      <c r="D581">
        <v>2024</v>
      </c>
      <c r="E581">
        <v>29024</v>
      </c>
      <c r="F581" t="s">
        <v>75</v>
      </c>
      <c r="G581" t="s">
        <v>21</v>
      </c>
      <c r="H581" t="s">
        <v>22</v>
      </c>
      <c r="I581" s="9">
        <v>32000000</v>
      </c>
      <c r="J581" s="10">
        <v>30933333</v>
      </c>
      <c r="K581" s="11">
        <f>+Tabla3[[#This Row],[VALOR PAGADO]]/Tabla3[[#This Row],[VALOR TOTAL ]]</f>
        <v>0.96666665625000003</v>
      </c>
    </row>
    <row r="582" spans="1:12" x14ac:dyDescent="0.25">
      <c r="A582" t="s">
        <v>685</v>
      </c>
      <c r="B582">
        <v>47437612</v>
      </c>
      <c r="C582">
        <v>760</v>
      </c>
      <c r="D582">
        <v>2024</v>
      </c>
      <c r="E582">
        <v>53224</v>
      </c>
      <c r="F582" t="s">
        <v>17</v>
      </c>
      <c r="G582" t="s">
        <v>18</v>
      </c>
      <c r="H582" t="s">
        <v>14</v>
      </c>
      <c r="I582" s="2">
        <v>96900000</v>
      </c>
      <c r="J582" s="1">
        <v>96900000</v>
      </c>
      <c r="K582" s="3">
        <f>+Tabla3[[#This Row],[VALOR PAGADO]]/Tabla3[[#This Row],[VALOR TOTAL ]]</f>
        <v>1</v>
      </c>
    </row>
    <row r="583" spans="1:12" x14ac:dyDescent="0.25">
      <c r="A583" t="s">
        <v>686</v>
      </c>
      <c r="B583">
        <v>1070623849</v>
      </c>
      <c r="C583">
        <v>761</v>
      </c>
      <c r="D583">
        <v>2024</v>
      </c>
      <c r="E583">
        <v>28924</v>
      </c>
      <c r="F583" t="s">
        <v>20</v>
      </c>
      <c r="G583" t="s">
        <v>21</v>
      </c>
      <c r="H583" t="s">
        <v>22</v>
      </c>
      <c r="I583" s="2">
        <v>56000000</v>
      </c>
      <c r="J583" s="1">
        <v>42933333.670000002</v>
      </c>
      <c r="K583" s="3">
        <f>+Tabla3[[#This Row],[VALOR PAGADO]]/Tabla3[[#This Row],[VALOR TOTAL ]]</f>
        <v>0.76666667267857147</v>
      </c>
    </row>
    <row r="584" spans="1:12" x14ac:dyDescent="0.25">
      <c r="A584" t="s">
        <v>687</v>
      </c>
      <c r="B584">
        <v>79341956</v>
      </c>
      <c r="C584">
        <v>762</v>
      </c>
      <c r="D584">
        <v>2024</v>
      </c>
      <c r="E584">
        <v>9124</v>
      </c>
      <c r="F584" t="s">
        <v>31</v>
      </c>
      <c r="G584" t="s">
        <v>32</v>
      </c>
      <c r="H584" t="s">
        <v>32</v>
      </c>
      <c r="I584" s="2">
        <v>29373408</v>
      </c>
      <c r="J584" s="1">
        <v>27288062</v>
      </c>
      <c r="K584" s="3">
        <f>+Tabla3[[#This Row],[VALOR PAGADO]]/Tabla3[[#This Row],[VALOR TOTAL ]]</f>
        <v>0.92900565028068927</v>
      </c>
    </row>
    <row r="585" spans="1:12" x14ac:dyDescent="0.25">
      <c r="A585" t="s">
        <v>688</v>
      </c>
      <c r="B585">
        <v>26606352</v>
      </c>
      <c r="C585">
        <v>763</v>
      </c>
      <c r="D585">
        <v>2024</v>
      </c>
      <c r="E585">
        <v>1124</v>
      </c>
      <c r="F585" t="s">
        <v>199</v>
      </c>
      <c r="G585" t="s">
        <v>200</v>
      </c>
      <c r="H585" t="s">
        <v>201</v>
      </c>
      <c r="I585" s="2">
        <v>70200000</v>
      </c>
      <c r="J585" s="1">
        <v>70200000</v>
      </c>
      <c r="K585" s="3">
        <f>+Tabla3[[#This Row],[VALOR PAGADO]]/Tabla3[[#This Row],[VALOR TOTAL ]]</f>
        <v>1</v>
      </c>
    </row>
    <row r="586" spans="1:12" x14ac:dyDescent="0.25">
      <c r="A586" t="s">
        <v>689</v>
      </c>
      <c r="B586">
        <v>1115065809</v>
      </c>
      <c r="C586">
        <v>764</v>
      </c>
      <c r="D586">
        <v>2024</v>
      </c>
      <c r="E586">
        <v>6924</v>
      </c>
      <c r="F586" t="s">
        <v>217</v>
      </c>
      <c r="G586" t="s">
        <v>35</v>
      </c>
      <c r="H586" t="s">
        <v>36</v>
      </c>
      <c r="I586" s="2">
        <v>43383908</v>
      </c>
      <c r="J586" s="1">
        <v>39476661</v>
      </c>
      <c r="K586" s="3">
        <f>+Tabla3[[#This Row],[VALOR PAGADO]]/Tabla3[[#This Row],[VALOR TOTAL ]]</f>
        <v>0.90993787373880652</v>
      </c>
    </row>
    <row r="587" spans="1:12" x14ac:dyDescent="0.25">
      <c r="A587" t="s">
        <v>690</v>
      </c>
      <c r="B587">
        <v>1076332225</v>
      </c>
      <c r="C587">
        <v>765</v>
      </c>
      <c r="D587">
        <v>2024</v>
      </c>
      <c r="E587">
        <v>9324</v>
      </c>
      <c r="F587" t="s">
        <v>31</v>
      </c>
      <c r="G587" t="s">
        <v>32</v>
      </c>
      <c r="H587" t="s">
        <v>32</v>
      </c>
      <c r="I587" s="2">
        <v>47300000</v>
      </c>
      <c r="J587" s="1">
        <v>46153333</v>
      </c>
      <c r="K587" s="3">
        <f>+Tabla3[[#This Row],[VALOR PAGADO]]/Tabla3[[#This Row],[VALOR TOTAL ]]</f>
        <v>0.97575756871035946</v>
      </c>
    </row>
    <row r="588" spans="1:12" x14ac:dyDescent="0.25">
      <c r="A588" t="s">
        <v>691</v>
      </c>
      <c r="B588">
        <v>1045719797</v>
      </c>
      <c r="C588">
        <v>766</v>
      </c>
      <c r="D588">
        <v>2024</v>
      </c>
      <c r="E588">
        <v>66824</v>
      </c>
      <c r="F588" t="s">
        <v>692</v>
      </c>
      <c r="G588" t="s">
        <v>116</v>
      </c>
      <c r="H588" t="s">
        <v>14</v>
      </c>
      <c r="I588" s="2">
        <v>42266267</v>
      </c>
      <c r="J588" s="1">
        <v>42266667</v>
      </c>
      <c r="K588" s="3">
        <f>+Tabla3[[#This Row],[VALOR PAGADO]]/Tabla3[[#This Row],[VALOR TOTAL ]]</f>
        <v>1.0000094638118857</v>
      </c>
    </row>
    <row r="589" spans="1:12" x14ac:dyDescent="0.25">
      <c r="A589" t="s">
        <v>693</v>
      </c>
      <c r="B589">
        <v>1002535555</v>
      </c>
      <c r="C589">
        <v>767</v>
      </c>
      <c r="D589">
        <v>2024</v>
      </c>
      <c r="E589">
        <v>76424</v>
      </c>
      <c r="F589" t="s">
        <v>17</v>
      </c>
      <c r="G589" t="s">
        <v>18</v>
      </c>
      <c r="H589" t="s">
        <v>14</v>
      </c>
      <c r="I589" s="2">
        <v>16000000</v>
      </c>
      <c r="J589" s="1">
        <v>16000000</v>
      </c>
      <c r="K589" s="3">
        <f>+Tabla3[[#This Row],[VALOR PAGADO]]/Tabla3[[#This Row],[VALOR TOTAL ]]</f>
        <v>1</v>
      </c>
    </row>
    <row r="590" spans="1:12" x14ac:dyDescent="0.25">
      <c r="A590" t="s">
        <v>694</v>
      </c>
      <c r="B590">
        <v>1014199132</v>
      </c>
      <c r="C590">
        <v>768</v>
      </c>
      <c r="D590">
        <v>2024</v>
      </c>
      <c r="E590">
        <v>50224</v>
      </c>
      <c r="F590" t="s">
        <v>310</v>
      </c>
      <c r="G590" t="s">
        <v>354</v>
      </c>
      <c r="H590" t="s">
        <v>14</v>
      </c>
      <c r="I590" s="2">
        <v>44461769</v>
      </c>
      <c r="J590" s="1">
        <v>39476662</v>
      </c>
      <c r="K590" s="3">
        <f>+Tabla3[[#This Row],[VALOR PAGADO]]/Tabla3[[#This Row],[VALOR TOTAL ]]</f>
        <v>0.88787879762498878</v>
      </c>
    </row>
    <row r="591" spans="1:12" x14ac:dyDescent="0.25">
      <c r="A591" t="s">
        <v>695</v>
      </c>
      <c r="B591">
        <v>1020713269</v>
      </c>
      <c r="C591">
        <v>769</v>
      </c>
      <c r="D591">
        <v>2024</v>
      </c>
      <c r="E591">
        <v>49824</v>
      </c>
      <c r="F591" t="s">
        <v>555</v>
      </c>
      <c r="G591" t="s">
        <v>232</v>
      </c>
      <c r="H591" t="s">
        <v>14</v>
      </c>
      <c r="I591" s="2">
        <v>45000000</v>
      </c>
      <c r="J591" s="1">
        <v>45000000</v>
      </c>
      <c r="K591" s="3">
        <f>+Tabla3[[#This Row],[VALOR PAGADO]]/Tabla3[[#This Row],[VALOR TOTAL ]]</f>
        <v>1</v>
      </c>
    </row>
    <row r="592" spans="1:12" x14ac:dyDescent="0.25">
      <c r="A592" t="s">
        <v>696</v>
      </c>
      <c r="B592">
        <v>1065831786</v>
      </c>
      <c r="C592">
        <v>770</v>
      </c>
      <c r="D592">
        <v>2024</v>
      </c>
      <c r="E592">
        <v>49124</v>
      </c>
      <c r="F592" t="s">
        <v>555</v>
      </c>
      <c r="G592" t="s">
        <v>232</v>
      </c>
      <c r="H592" t="s">
        <v>14</v>
      </c>
      <c r="I592" s="2">
        <v>28280000</v>
      </c>
      <c r="J592" s="1">
        <v>28280000</v>
      </c>
      <c r="K592" s="3">
        <f>+Tabla3[[#This Row],[VALOR PAGADO]]/Tabla3[[#This Row],[VALOR TOTAL ]]</f>
        <v>1</v>
      </c>
    </row>
    <row r="593" spans="1:11" s="4" customFormat="1" x14ac:dyDescent="0.25">
      <c r="A593" s="4" t="s">
        <v>697</v>
      </c>
      <c r="B593" s="4">
        <v>1032464193</v>
      </c>
      <c r="C593" s="4">
        <v>771</v>
      </c>
      <c r="D593" s="4">
        <v>2024</v>
      </c>
      <c r="E593" s="4">
        <v>11024</v>
      </c>
      <c r="F593" s="4" t="s">
        <v>31</v>
      </c>
      <c r="G593" s="4" t="s">
        <v>32</v>
      </c>
      <c r="H593" s="4" t="s">
        <v>32</v>
      </c>
      <c r="I593" s="5">
        <v>73966667</v>
      </c>
      <c r="J593" s="6">
        <v>73966667</v>
      </c>
      <c r="K593" s="7">
        <f>+Tabla3[[#This Row],[VALOR PAGADO]]/Tabla3[[#This Row],[VALOR TOTAL ]]</f>
        <v>1</v>
      </c>
    </row>
    <row r="594" spans="1:11" x14ac:dyDescent="0.25">
      <c r="A594" t="s">
        <v>698</v>
      </c>
      <c r="B594">
        <v>7604732</v>
      </c>
      <c r="C594">
        <v>772</v>
      </c>
      <c r="D594">
        <v>2024</v>
      </c>
      <c r="E594">
        <v>60224</v>
      </c>
      <c r="F594" t="s">
        <v>17</v>
      </c>
      <c r="G594" t="s">
        <v>18</v>
      </c>
      <c r="H594" t="s">
        <v>14</v>
      </c>
      <c r="I594" s="2">
        <v>90383333</v>
      </c>
      <c r="J594" s="1">
        <v>90383333</v>
      </c>
      <c r="K594" s="3">
        <f>+Tabla3[[#This Row],[VALOR PAGADO]]/Tabla3[[#This Row],[VALOR TOTAL ]]</f>
        <v>1</v>
      </c>
    </row>
    <row r="595" spans="1:11" x14ac:dyDescent="0.25">
      <c r="A595" t="s">
        <v>699</v>
      </c>
      <c r="B595">
        <v>52320691</v>
      </c>
      <c r="C595">
        <v>773</v>
      </c>
      <c r="D595">
        <v>2024</v>
      </c>
      <c r="E595">
        <v>9724</v>
      </c>
      <c r="F595" t="s">
        <v>31</v>
      </c>
      <c r="G595" t="s">
        <v>32</v>
      </c>
      <c r="H595" t="s">
        <v>32</v>
      </c>
      <c r="I595" s="2">
        <v>44000000</v>
      </c>
      <c r="J595" s="1">
        <v>42933333</v>
      </c>
      <c r="K595" s="3">
        <f>+Tabla3[[#This Row],[VALOR PAGADO]]/Tabla3[[#This Row],[VALOR TOTAL ]]</f>
        <v>0.97575756818181814</v>
      </c>
    </row>
    <row r="596" spans="1:11" x14ac:dyDescent="0.25">
      <c r="A596" t="s">
        <v>700</v>
      </c>
      <c r="B596">
        <v>1018422855</v>
      </c>
      <c r="C596">
        <v>774</v>
      </c>
      <c r="D596">
        <v>2024</v>
      </c>
      <c r="E596">
        <v>52924</v>
      </c>
      <c r="F596" t="s">
        <v>193</v>
      </c>
      <c r="G596" t="s">
        <v>152</v>
      </c>
      <c r="H596" t="s">
        <v>14</v>
      </c>
      <c r="I596" s="2">
        <v>56000000</v>
      </c>
      <c r="J596" s="1">
        <v>55999999</v>
      </c>
      <c r="K596" s="3">
        <f>+Tabla3[[#This Row],[VALOR PAGADO]]/Tabla3[[#This Row],[VALOR TOTAL ]]</f>
        <v>0.99999998214285712</v>
      </c>
    </row>
    <row r="597" spans="1:11" x14ac:dyDescent="0.25">
      <c r="A597" t="s">
        <v>701</v>
      </c>
      <c r="B597">
        <v>52803738</v>
      </c>
      <c r="C597">
        <v>775</v>
      </c>
      <c r="D597">
        <v>2024</v>
      </c>
      <c r="E597">
        <v>70424</v>
      </c>
      <c r="F597" t="s">
        <v>28</v>
      </c>
      <c r="G597" t="s">
        <v>29</v>
      </c>
      <c r="H597" t="s">
        <v>14</v>
      </c>
      <c r="I597" s="2">
        <v>78750000</v>
      </c>
      <c r="J597" s="1">
        <v>71250000</v>
      </c>
      <c r="K597" s="3">
        <f>+Tabla3[[#This Row],[VALOR PAGADO]]/Tabla3[[#This Row],[VALOR TOTAL ]]</f>
        <v>0.90476190476190477</v>
      </c>
    </row>
    <row r="598" spans="1:11" x14ac:dyDescent="0.25">
      <c r="A598" t="s">
        <v>702</v>
      </c>
      <c r="B598">
        <v>74858544</v>
      </c>
      <c r="C598">
        <v>776</v>
      </c>
      <c r="D598">
        <v>2024</v>
      </c>
      <c r="E598">
        <v>54924</v>
      </c>
      <c r="F598" t="s">
        <v>17</v>
      </c>
      <c r="G598" t="s">
        <v>18</v>
      </c>
      <c r="H598" t="s">
        <v>14</v>
      </c>
      <c r="I598" s="2">
        <v>85866666</v>
      </c>
      <c r="J598" s="1">
        <v>85866666</v>
      </c>
      <c r="K598" s="3">
        <f>+Tabla3[[#This Row],[VALOR PAGADO]]/Tabla3[[#This Row],[VALOR TOTAL ]]</f>
        <v>1</v>
      </c>
    </row>
    <row r="599" spans="1:11" x14ac:dyDescent="0.25">
      <c r="A599" t="s">
        <v>703</v>
      </c>
      <c r="B599">
        <v>1022359491</v>
      </c>
      <c r="C599">
        <v>777</v>
      </c>
      <c r="D599">
        <v>2024</v>
      </c>
      <c r="E599">
        <v>49524</v>
      </c>
      <c r="F599" t="s">
        <v>46</v>
      </c>
      <c r="G599" t="s">
        <v>47</v>
      </c>
      <c r="H599" t="s">
        <v>14</v>
      </c>
      <c r="I599" s="2">
        <v>72000000</v>
      </c>
      <c r="J599" s="1">
        <v>69900000</v>
      </c>
      <c r="K599" s="3">
        <f>+Tabla3[[#This Row],[VALOR PAGADO]]/Tabla3[[#This Row],[VALOR TOTAL ]]</f>
        <v>0.97083333333333333</v>
      </c>
    </row>
    <row r="600" spans="1:11" x14ac:dyDescent="0.25">
      <c r="A600" t="s">
        <v>704</v>
      </c>
      <c r="B600">
        <v>1077438398</v>
      </c>
      <c r="C600">
        <v>778</v>
      </c>
      <c r="D600">
        <v>2024</v>
      </c>
      <c r="E600">
        <v>70524</v>
      </c>
      <c r="F600" t="s">
        <v>28</v>
      </c>
      <c r="G600" t="s">
        <v>271</v>
      </c>
      <c r="H600" t="s">
        <v>14</v>
      </c>
      <c r="I600" s="2">
        <v>84533333</v>
      </c>
      <c r="J600" s="1">
        <v>84533333</v>
      </c>
      <c r="K600" s="3">
        <f>+Tabla3[[#This Row],[VALOR PAGADO]]/Tabla3[[#This Row],[VALOR TOTAL ]]</f>
        <v>1</v>
      </c>
    </row>
    <row r="601" spans="1:11" x14ac:dyDescent="0.25">
      <c r="A601" t="s">
        <v>705</v>
      </c>
      <c r="B601">
        <v>32776983</v>
      </c>
      <c r="C601">
        <v>779</v>
      </c>
      <c r="D601">
        <v>2024</v>
      </c>
      <c r="E601">
        <v>48324</v>
      </c>
      <c r="F601" t="s">
        <v>350</v>
      </c>
      <c r="G601" t="s">
        <v>152</v>
      </c>
      <c r="H601" t="s">
        <v>14</v>
      </c>
      <c r="I601" s="2">
        <v>32000000</v>
      </c>
      <c r="J601" s="1">
        <v>32000000</v>
      </c>
      <c r="K601" s="3">
        <f>+Tabla3[[#This Row],[VALOR PAGADO]]/Tabla3[[#This Row],[VALOR TOTAL ]]</f>
        <v>1</v>
      </c>
    </row>
    <row r="602" spans="1:11" x14ac:dyDescent="0.25">
      <c r="A602" t="s">
        <v>706</v>
      </c>
      <c r="B602">
        <v>79711650</v>
      </c>
      <c r="C602">
        <v>780</v>
      </c>
      <c r="D602">
        <v>2024</v>
      </c>
      <c r="E602">
        <v>53324</v>
      </c>
      <c r="F602" t="s">
        <v>12</v>
      </c>
      <c r="G602" t="s">
        <v>13</v>
      </c>
      <c r="H602" t="s">
        <v>14</v>
      </c>
      <c r="I602" s="2">
        <v>48000000</v>
      </c>
      <c r="J602" s="1">
        <v>48000000</v>
      </c>
      <c r="K602" s="3">
        <f>+Tabla3[[#This Row],[VALOR PAGADO]]/Tabla3[[#This Row],[VALOR TOTAL ]]</f>
        <v>1</v>
      </c>
    </row>
    <row r="603" spans="1:11" x14ac:dyDescent="0.25">
      <c r="A603" t="s">
        <v>707</v>
      </c>
      <c r="B603">
        <v>4229033</v>
      </c>
      <c r="C603">
        <v>781</v>
      </c>
      <c r="D603">
        <v>2024</v>
      </c>
      <c r="E603">
        <v>49624</v>
      </c>
      <c r="F603" t="s">
        <v>12</v>
      </c>
      <c r="G603" t="s">
        <v>13</v>
      </c>
      <c r="H603" t="s">
        <v>14</v>
      </c>
      <c r="I603" s="2">
        <v>36000000</v>
      </c>
      <c r="J603" s="1">
        <v>34600000</v>
      </c>
      <c r="K603" s="3">
        <f>+Tabla3[[#This Row],[VALOR PAGADO]]/Tabla3[[#This Row],[VALOR TOTAL ]]</f>
        <v>0.96111111111111114</v>
      </c>
    </row>
    <row r="604" spans="1:11" x14ac:dyDescent="0.25">
      <c r="A604" t="s">
        <v>708</v>
      </c>
      <c r="B604">
        <v>1098624997</v>
      </c>
      <c r="C604">
        <v>782</v>
      </c>
      <c r="D604">
        <v>2024</v>
      </c>
      <c r="E604">
        <v>53124</v>
      </c>
      <c r="F604" t="s">
        <v>231</v>
      </c>
      <c r="G604" t="s">
        <v>232</v>
      </c>
      <c r="H604" t="s">
        <v>14</v>
      </c>
      <c r="I604" s="2">
        <v>42000000</v>
      </c>
      <c r="J604" s="1">
        <v>40600000</v>
      </c>
      <c r="K604" s="3">
        <f>+Tabla3[[#This Row],[VALOR PAGADO]]/Tabla3[[#This Row],[VALOR TOTAL ]]</f>
        <v>0.96666666666666667</v>
      </c>
    </row>
    <row r="605" spans="1:11" x14ac:dyDescent="0.25">
      <c r="A605" t="s">
        <v>709</v>
      </c>
      <c r="B605">
        <v>35419580</v>
      </c>
      <c r="C605">
        <v>783</v>
      </c>
      <c r="D605">
        <v>2024</v>
      </c>
      <c r="E605">
        <v>8824</v>
      </c>
      <c r="F605" t="s">
        <v>31</v>
      </c>
      <c r="G605" t="s">
        <v>32</v>
      </c>
      <c r="H605" t="s">
        <v>32</v>
      </c>
      <c r="I605" s="2">
        <v>107333333</v>
      </c>
      <c r="J605" s="1">
        <v>97333333</v>
      </c>
      <c r="K605" s="3">
        <f>+Tabla3[[#This Row],[VALOR PAGADO]]/Tabla3[[#This Row],[VALOR TOTAL ]]</f>
        <v>0.90683229784730524</v>
      </c>
    </row>
    <row r="606" spans="1:11" x14ac:dyDescent="0.25">
      <c r="A606" t="s">
        <v>710</v>
      </c>
      <c r="B606">
        <v>1013664790</v>
      </c>
      <c r="C606">
        <v>784</v>
      </c>
      <c r="D606">
        <v>2024</v>
      </c>
      <c r="E606">
        <v>55724</v>
      </c>
      <c r="F606" t="s">
        <v>126</v>
      </c>
      <c r="G606" t="s">
        <v>116</v>
      </c>
      <c r="H606" t="s">
        <v>14</v>
      </c>
      <c r="I606" s="2">
        <v>71500000</v>
      </c>
      <c r="J606" s="1">
        <v>63266666</v>
      </c>
      <c r="K606" s="3">
        <f>+Tabla3[[#This Row],[VALOR PAGADO]]/Tabla3[[#This Row],[VALOR TOTAL ]]</f>
        <v>0.88484847552447554</v>
      </c>
    </row>
    <row r="607" spans="1:11" x14ac:dyDescent="0.25">
      <c r="A607" t="s">
        <v>711</v>
      </c>
      <c r="B607">
        <v>94388891</v>
      </c>
      <c r="C607">
        <v>785</v>
      </c>
      <c r="D607">
        <v>2024</v>
      </c>
      <c r="E607">
        <v>52424</v>
      </c>
      <c r="F607" t="s">
        <v>12</v>
      </c>
      <c r="G607" t="s">
        <v>13</v>
      </c>
      <c r="H607" t="s">
        <v>14</v>
      </c>
      <c r="I607" s="2">
        <v>42000000</v>
      </c>
      <c r="J607" s="1">
        <v>42000000</v>
      </c>
      <c r="K607" s="3">
        <f>+Tabla3[[#This Row],[VALOR PAGADO]]/Tabla3[[#This Row],[VALOR TOTAL ]]</f>
        <v>1</v>
      </c>
    </row>
    <row r="608" spans="1:11" x14ac:dyDescent="0.25">
      <c r="A608" t="s">
        <v>712</v>
      </c>
      <c r="B608">
        <v>79470610</v>
      </c>
      <c r="C608">
        <v>786</v>
      </c>
      <c r="D608">
        <v>2024</v>
      </c>
      <c r="E608">
        <v>11224</v>
      </c>
      <c r="F608" t="s">
        <v>31</v>
      </c>
      <c r="G608" t="s">
        <v>32</v>
      </c>
      <c r="H608" t="s">
        <v>32</v>
      </c>
      <c r="I608" s="2">
        <v>73966667</v>
      </c>
      <c r="J608" s="1">
        <v>66966667</v>
      </c>
      <c r="K608" s="3">
        <f>+Tabla3[[#This Row],[VALOR PAGADO]]/Tabla3[[#This Row],[VALOR TOTAL ]]</f>
        <v>0.90536277645172247</v>
      </c>
    </row>
    <row r="609" spans="1:12" x14ac:dyDescent="0.25">
      <c r="A609" t="s">
        <v>713</v>
      </c>
      <c r="B609">
        <v>29117819</v>
      </c>
      <c r="C609">
        <v>787</v>
      </c>
      <c r="D609">
        <v>2024</v>
      </c>
      <c r="E609">
        <v>10524</v>
      </c>
      <c r="F609" t="s">
        <v>31</v>
      </c>
      <c r="G609" t="s">
        <v>32</v>
      </c>
      <c r="H609" t="s">
        <v>32</v>
      </c>
      <c r="I609" s="2">
        <v>84800000</v>
      </c>
      <c r="J609" s="1">
        <v>84800000</v>
      </c>
      <c r="K609" s="3">
        <f>+Tabla3[[#This Row],[VALOR PAGADO]]/Tabla3[[#This Row],[VALOR TOTAL ]]</f>
        <v>1</v>
      </c>
    </row>
    <row r="610" spans="1:12" x14ac:dyDescent="0.25">
      <c r="A610" t="s">
        <v>714</v>
      </c>
      <c r="B610">
        <v>14135976</v>
      </c>
      <c r="C610">
        <v>788</v>
      </c>
      <c r="D610">
        <v>2024</v>
      </c>
      <c r="E610">
        <v>81224</v>
      </c>
      <c r="F610" t="s">
        <v>350</v>
      </c>
      <c r="G610" t="s">
        <v>152</v>
      </c>
      <c r="H610" t="s">
        <v>14</v>
      </c>
      <c r="I610" s="2">
        <v>60000000</v>
      </c>
      <c r="J610" s="1">
        <v>43333333</v>
      </c>
      <c r="K610" s="3">
        <f>+Tabla3[[#This Row],[VALOR PAGADO]]/Tabla3[[#This Row],[VALOR TOTAL ]]</f>
        <v>0.72222221666666664</v>
      </c>
    </row>
    <row r="611" spans="1:12" s="4" customFormat="1" x14ac:dyDescent="0.25">
      <c r="A611" s="4" t="s">
        <v>715</v>
      </c>
      <c r="B611" s="4">
        <v>11345731</v>
      </c>
      <c r="C611" s="4">
        <v>789</v>
      </c>
      <c r="D611" s="4">
        <v>2024</v>
      </c>
      <c r="E611" s="4">
        <v>12024</v>
      </c>
      <c r="F611" s="4" t="s">
        <v>31</v>
      </c>
      <c r="G611" s="4" t="s">
        <v>32</v>
      </c>
      <c r="H611" s="4" t="s">
        <v>32</v>
      </c>
      <c r="I611" s="5">
        <v>27033530</v>
      </c>
      <c r="J611" s="6">
        <v>2280955</v>
      </c>
      <c r="K611" s="7">
        <f>+Tabla3[[#This Row],[VALOR PAGADO]]/Tabla3[[#This Row],[VALOR TOTAL ]]</f>
        <v>8.4375033523183984E-2</v>
      </c>
      <c r="L611" s="4" t="s">
        <v>1942</v>
      </c>
    </row>
    <row r="612" spans="1:12" x14ac:dyDescent="0.25">
      <c r="A612" t="s">
        <v>716</v>
      </c>
      <c r="B612">
        <v>1143845386</v>
      </c>
      <c r="C612">
        <v>790</v>
      </c>
      <c r="D612">
        <v>2024</v>
      </c>
      <c r="E612">
        <v>28724</v>
      </c>
      <c r="F612" t="s">
        <v>20</v>
      </c>
      <c r="G612" t="s">
        <v>21</v>
      </c>
      <c r="H612" t="s">
        <v>22</v>
      </c>
      <c r="I612" s="2">
        <v>71500000</v>
      </c>
      <c r="J612" s="1">
        <v>63266666</v>
      </c>
      <c r="K612" s="3">
        <f>+Tabla3[[#This Row],[VALOR PAGADO]]/Tabla3[[#This Row],[VALOR TOTAL ]]</f>
        <v>0.88484847552447554</v>
      </c>
    </row>
    <row r="613" spans="1:12" s="4" customFormat="1" x14ac:dyDescent="0.25">
      <c r="A613" s="4" t="s">
        <v>717</v>
      </c>
      <c r="B613" s="4">
        <v>1022325090</v>
      </c>
      <c r="C613" s="4">
        <v>791</v>
      </c>
      <c r="D613" s="4">
        <v>2024</v>
      </c>
      <c r="E613" s="4">
        <v>147724</v>
      </c>
      <c r="F613" s="4" t="s">
        <v>223</v>
      </c>
      <c r="G613" s="4" t="s">
        <v>159</v>
      </c>
      <c r="H613" s="4" t="s">
        <v>14</v>
      </c>
      <c r="I613" s="5">
        <v>56000000</v>
      </c>
      <c r="J613" s="6">
        <v>37566667</v>
      </c>
      <c r="K613" s="7">
        <f>+Tabla3[[#This Row],[VALOR PAGADO]]/Tabla3[[#This Row],[VALOR TOTAL ]]</f>
        <v>0.67083333928571431</v>
      </c>
    </row>
    <row r="614" spans="1:12" x14ac:dyDescent="0.25">
      <c r="A614" t="s">
        <v>718</v>
      </c>
      <c r="B614">
        <v>1032416090</v>
      </c>
      <c r="C614">
        <v>792</v>
      </c>
      <c r="D614">
        <v>2024</v>
      </c>
      <c r="E614">
        <v>50324</v>
      </c>
      <c r="F614" t="s">
        <v>310</v>
      </c>
      <c r="G614" t="s">
        <v>354</v>
      </c>
      <c r="H614" t="s">
        <v>14</v>
      </c>
      <c r="I614" s="2">
        <v>80000000</v>
      </c>
      <c r="J614" s="1">
        <v>77666667</v>
      </c>
      <c r="K614" s="3">
        <f>+Tabla3[[#This Row],[VALOR PAGADO]]/Tabla3[[#This Row],[VALOR TOTAL ]]</f>
        <v>0.9708333375</v>
      </c>
    </row>
    <row r="615" spans="1:12" x14ac:dyDescent="0.25">
      <c r="A615" t="s">
        <v>719</v>
      </c>
      <c r="B615">
        <v>80093201</v>
      </c>
      <c r="C615">
        <v>793</v>
      </c>
      <c r="D615">
        <v>2024</v>
      </c>
      <c r="E615">
        <v>53424</v>
      </c>
      <c r="F615" t="s">
        <v>28</v>
      </c>
      <c r="G615" t="s">
        <v>470</v>
      </c>
      <c r="H615" t="s">
        <v>14</v>
      </c>
      <c r="I615" s="2">
        <v>99000000</v>
      </c>
      <c r="J615" s="1">
        <v>66600000</v>
      </c>
      <c r="K615" s="3">
        <f>+Tabla3[[#This Row],[VALOR PAGADO]]/Tabla3[[#This Row],[VALOR TOTAL ]]</f>
        <v>0.67272727272727273</v>
      </c>
    </row>
    <row r="616" spans="1:12" x14ac:dyDescent="0.25">
      <c r="A616" t="s">
        <v>720</v>
      </c>
      <c r="B616">
        <v>1099211292</v>
      </c>
      <c r="C616">
        <v>794</v>
      </c>
      <c r="D616">
        <v>2024</v>
      </c>
      <c r="E616">
        <v>11124</v>
      </c>
      <c r="F616" t="s">
        <v>31</v>
      </c>
      <c r="G616" t="s">
        <v>32</v>
      </c>
      <c r="H616" t="s">
        <v>32</v>
      </c>
      <c r="I616" s="2">
        <v>63400000</v>
      </c>
      <c r="J616" s="1">
        <v>63400000</v>
      </c>
      <c r="K616" s="3">
        <f>+Tabla3[[#This Row],[VALOR PAGADO]]/Tabla3[[#This Row],[VALOR TOTAL ]]</f>
        <v>1</v>
      </c>
    </row>
    <row r="617" spans="1:12" x14ac:dyDescent="0.25">
      <c r="A617" t="s">
        <v>721</v>
      </c>
      <c r="B617">
        <v>1010238467</v>
      </c>
      <c r="C617">
        <v>795</v>
      </c>
      <c r="D617">
        <v>2024</v>
      </c>
      <c r="E617">
        <v>53024</v>
      </c>
      <c r="F617" t="s">
        <v>722</v>
      </c>
      <c r="G617" t="s">
        <v>152</v>
      </c>
      <c r="H617" t="s">
        <v>14</v>
      </c>
      <c r="I617" s="2">
        <v>42984000</v>
      </c>
      <c r="J617" s="1">
        <v>38871333</v>
      </c>
      <c r="K617" s="3">
        <f>+Tabla3[[#This Row],[VALOR PAGADO]]/Tabla3[[#This Row],[VALOR TOTAL ]]</f>
        <v>0.90432097989949745</v>
      </c>
    </row>
    <row r="618" spans="1:12" x14ac:dyDescent="0.25">
      <c r="A618" t="s">
        <v>723</v>
      </c>
      <c r="B618">
        <v>1128414806</v>
      </c>
      <c r="C618">
        <v>796</v>
      </c>
      <c r="D618">
        <v>2024</v>
      </c>
      <c r="E618">
        <v>13324</v>
      </c>
      <c r="F618" t="s">
        <v>31</v>
      </c>
      <c r="G618" t="s">
        <v>32</v>
      </c>
      <c r="H618" t="s">
        <v>32</v>
      </c>
      <c r="I618" s="2">
        <v>68000000</v>
      </c>
      <c r="J618" s="1">
        <v>62050000</v>
      </c>
      <c r="K618" s="3">
        <f>+Tabla3[[#This Row],[VALOR PAGADO]]/Tabla3[[#This Row],[VALOR TOTAL ]]</f>
        <v>0.91249999999999998</v>
      </c>
    </row>
    <row r="619" spans="1:12" x14ac:dyDescent="0.25">
      <c r="A619" t="s">
        <v>724</v>
      </c>
      <c r="B619">
        <v>52603312</v>
      </c>
      <c r="C619">
        <v>797</v>
      </c>
      <c r="D619">
        <v>2024</v>
      </c>
      <c r="E619">
        <v>12224</v>
      </c>
      <c r="F619" t="s">
        <v>31</v>
      </c>
      <c r="G619" t="s">
        <v>32</v>
      </c>
      <c r="H619" t="s">
        <v>32</v>
      </c>
      <c r="I619" s="2">
        <v>73500000</v>
      </c>
      <c r="J619" s="1">
        <v>66500000</v>
      </c>
      <c r="K619" s="3">
        <f>+Tabla3[[#This Row],[VALOR PAGADO]]/Tabla3[[#This Row],[VALOR TOTAL ]]</f>
        <v>0.90476190476190477</v>
      </c>
    </row>
    <row r="620" spans="1:12" x14ac:dyDescent="0.25">
      <c r="A620" t="s">
        <v>725</v>
      </c>
      <c r="B620">
        <v>1088654376</v>
      </c>
      <c r="C620">
        <v>798</v>
      </c>
      <c r="D620">
        <v>2024</v>
      </c>
      <c r="E620">
        <v>61624</v>
      </c>
      <c r="F620" t="s">
        <v>12</v>
      </c>
      <c r="G620" t="s">
        <v>13</v>
      </c>
      <c r="H620" t="s">
        <v>14</v>
      </c>
      <c r="I620" s="2">
        <v>28939856</v>
      </c>
      <c r="J620" s="1">
        <v>22625705</v>
      </c>
      <c r="K620" s="3">
        <f>+Tabla3[[#This Row],[VALOR PAGADO]]/Tabla3[[#This Row],[VALOR TOTAL ]]</f>
        <v>0.7818181610855286</v>
      </c>
    </row>
    <row r="621" spans="1:12" x14ac:dyDescent="0.25">
      <c r="A621" t="s">
        <v>726</v>
      </c>
      <c r="B621">
        <v>1020832807</v>
      </c>
      <c r="C621">
        <v>799</v>
      </c>
      <c r="D621">
        <v>2024</v>
      </c>
      <c r="E621">
        <v>59624</v>
      </c>
      <c r="F621" t="s">
        <v>193</v>
      </c>
      <c r="G621" t="s">
        <v>152</v>
      </c>
      <c r="H621" t="s">
        <v>14</v>
      </c>
      <c r="I621" s="2">
        <v>44000000</v>
      </c>
      <c r="J621" s="1">
        <v>38340266</v>
      </c>
      <c r="K621" s="3">
        <f>+Tabla3[[#This Row],[VALOR PAGADO]]/Tabla3[[#This Row],[VALOR TOTAL ]]</f>
        <v>0.87136968181818186</v>
      </c>
    </row>
    <row r="622" spans="1:12" x14ac:dyDescent="0.25">
      <c r="A622" t="s">
        <v>727</v>
      </c>
      <c r="B622">
        <v>1085050207</v>
      </c>
      <c r="C622">
        <v>800</v>
      </c>
      <c r="D622">
        <v>2024</v>
      </c>
      <c r="E622">
        <v>70824</v>
      </c>
      <c r="F622" t="s">
        <v>17</v>
      </c>
      <c r="G622" t="s">
        <v>18</v>
      </c>
      <c r="H622" t="s">
        <v>14</v>
      </c>
      <c r="I622" s="2">
        <v>24000000</v>
      </c>
      <c r="J622" s="1">
        <v>24000000</v>
      </c>
      <c r="K622" s="3">
        <f>+Tabla3[[#This Row],[VALOR PAGADO]]/Tabla3[[#This Row],[VALOR TOTAL ]]</f>
        <v>1</v>
      </c>
    </row>
    <row r="623" spans="1:12" x14ac:dyDescent="0.25">
      <c r="A623" t="s">
        <v>728</v>
      </c>
      <c r="B623">
        <v>8851587</v>
      </c>
      <c r="C623">
        <v>801</v>
      </c>
      <c r="D623">
        <v>2024</v>
      </c>
      <c r="E623">
        <v>7324</v>
      </c>
      <c r="F623" t="s">
        <v>491</v>
      </c>
      <c r="G623" t="s">
        <v>35</v>
      </c>
      <c r="H623" t="s">
        <v>36</v>
      </c>
      <c r="I623" s="2">
        <v>96431573</v>
      </c>
      <c r="J623" s="1">
        <v>96431573</v>
      </c>
      <c r="K623" s="3">
        <f>+Tabla3[[#This Row],[VALOR PAGADO]]/Tabla3[[#This Row],[VALOR TOTAL ]]</f>
        <v>1</v>
      </c>
    </row>
    <row r="624" spans="1:12" x14ac:dyDescent="0.25">
      <c r="A624" t="s">
        <v>729</v>
      </c>
      <c r="B624">
        <v>1140838207</v>
      </c>
      <c r="C624">
        <v>802</v>
      </c>
      <c r="D624">
        <v>2024</v>
      </c>
      <c r="E624">
        <v>69124</v>
      </c>
      <c r="F624" t="s">
        <v>12</v>
      </c>
      <c r="G624" t="s">
        <v>13</v>
      </c>
      <c r="H624" t="s">
        <v>14</v>
      </c>
      <c r="I624" s="2">
        <v>42000000</v>
      </c>
      <c r="J624" s="1">
        <v>38966667</v>
      </c>
      <c r="K624" s="3">
        <f>+Tabla3[[#This Row],[VALOR PAGADO]]/Tabla3[[#This Row],[VALOR TOTAL ]]</f>
        <v>0.92777778571428571</v>
      </c>
    </row>
    <row r="625" spans="1:12" x14ac:dyDescent="0.25">
      <c r="A625" t="s">
        <v>730</v>
      </c>
      <c r="B625">
        <v>1010232644</v>
      </c>
      <c r="C625">
        <v>803</v>
      </c>
      <c r="D625">
        <v>2024</v>
      </c>
      <c r="E625">
        <v>55624</v>
      </c>
      <c r="F625" t="s">
        <v>28</v>
      </c>
      <c r="G625" t="s">
        <v>271</v>
      </c>
      <c r="H625" t="s">
        <v>14</v>
      </c>
      <c r="I625" s="2">
        <v>64000000</v>
      </c>
      <c r="J625" s="1">
        <v>53866666</v>
      </c>
      <c r="K625" s="3">
        <f>+Tabla3[[#This Row],[VALOR PAGADO]]/Tabla3[[#This Row],[VALOR TOTAL ]]</f>
        <v>0.84166665625000003</v>
      </c>
    </row>
    <row r="626" spans="1:12" x14ac:dyDescent="0.25">
      <c r="A626" t="s">
        <v>731</v>
      </c>
      <c r="B626">
        <v>80237203</v>
      </c>
      <c r="C626">
        <v>804</v>
      </c>
      <c r="D626">
        <v>2024</v>
      </c>
      <c r="E626">
        <v>66324</v>
      </c>
      <c r="F626" t="s">
        <v>28</v>
      </c>
      <c r="G626" t="s">
        <v>271</v>
      </c>
      <c r="H626" t="s">
        <v>14</v>
      </c>
      <c r="I626" s="2">
        <v>71200000</v>
      </c>
      <c r="J626" s="1">
        <v>67343333</v>
      </c>
      <c r="K626" s="3">
        <f>+Tabla3[[#This Row],[VALOR PAGADO]]/Tabla3[[#This Row],[VALOR TOTAL ]]</f>
        <v>0.94583332865168535</v>
      </c>
    </row>
    <row r="627" spans="1:12" x14ac:dyDescent="0.25">
      <c r="A627" t="s">
        <v>732</v>
      </c>
      <c r="B627">
        <v>1047427813</v>
      </c>
      <c r="C627">
        <v>805</v>
      </c>
      <c r="D627">
        <v>2024</v>
      </c>
      <c r="E627">
        <v>66124</v>
      </c>
      <c r="F627" t="s">
        <v>28</v>
      </c>
      <c r="G627" t="s">
        <v>29</v>
      </c>
      <c r="H627" t="s">
        <v>14</v>
      </c>
      <c r="I627" s="2">
        <v>77600000</v>
      </c>
      <c r="J627" s="1">
        <v>77600000</v>
      </c>
      <c r="K627" s="3">
        <f>+Tabla3[[#This Row],[VALOR PAGADO]]/Tabla3[[#This Row],[VALOR TOTAL ]]</f>
        <v>1</v>
      </c>
    </row>
    <row r="628" spans="1:12" x14ac:dyDescent="0.25">
      <c r="A628" t="s">
        <v>733</v>
      </c>
      <c r="B628">
        <v>1020824408</v>
      </c>
      <c r="C628">
        <v>806</v>
      </c>
      <c r="D628">
        <v>2024</v>
      </c>
      <c r="E628">
        <v>7624</v>
      </c>
      <c r="F628" t="s">
        <v>169</v>
      </c>
      <c r="G628" t="s">
        <v>35</v>
      </c>
      <c r="H628" t="s">
        <v>36</v>
      </c>
      <c r="I628" s="2">
        <v>42533333</v>
      </c>
      <c r="J628" s="1">
        <v>38533333</v>
      </c>
      <c r="K628" s="3">
        <f>+Tabla3[[#This Row],[VALOR PAGADO]]/Tabla3[[#This Row],[VALOR TOTAL ]]</f>
        <v>0.90595611211564353</v>
      </c>
    </row>
    <row r="629" spans="1:12" s="4" customFormat="1" x14ac:dyDescent="0.25">
      <c r="A629" s="4" t="s">
        <v>734</v>
      </c>
      <c r="B629" s="4">
        <v>1123997774</v>
      </c>
      <c r="C629" s="4">
        <v>807</v>
      </c>
      <c r="D629" s="4">
        <v>2024</v>
      </c>
      <c r="E629" s="4">
        <v>72524</v>
      </c>
      <c r="F629" s="4" t="s">
        <v>17</v>
      </c>
      <c r="G629" s="4" t="s">
        <v>18</v>
      </c>
      <c r="H629" s="4" t="s">
        <v>14</v>
      </c>
      <c r="I629" s="5">
        <v>64000000</v>
      </c>
      <c r="J629" s="6">
        <v>38133333</v>
      </c>
      <c r="K629" s="7">
        <f>+Tabla3[[#This Row],[VALOR PAGADO]]/Tabla3[[#This Row],[VALOR TOTAL ]]</f>
        <v>0.59583332812500001</v>
      </c>
      <c r="L629" s="4" t="s">
        <v>1942</v>
      </c>
    </row>
    <row r="630" spans="1:12" x14ac:dyDescent="0.25">
      <c r="A630" t="s">
        <v>735</v>
      </c>
      <c r="B630">
        <v>1061781264</v>
      </c>
      <c r="C630">
        <v>808</v>
      </c>
      <c r="D630">
        <v>2024</v>
      </c>
      <c r="E630">
        <v>10324</v>
      </c>
      <c r="F630" t="s">
        <v>31</v>
      </c>
      <c r="G630" t="s">
        <v>32</v>
      </c>
      <c r="H630" t="s">
        <v>32</v>
      </c>
      <c r="I630" s="2">
        <v>64800000</v>
      </c>
      <c r="J630" s="1">
        <v>64800000</v>
      </c>
      <c r="K630" s="3">
        <f>+Tabla3[[#This Row],[VALOR PAGADO]]/Tabla3[[#This Row],[VALOR TOTAL ]]</f>
        <v>1</v>
      </c>
    </row>
    <row r="631" spans="1:12" x14ac:dyDescent="0.25">
      <c r="A631" t="s">
        <v>736</v>
      </c>
      <c r="B631">
        <v>12716945</v>
      </c>
      <c r="C631">
        <v>809</v>
      </c>
      <c r="D631">
        <v>2024</v>
      </c>
      <c r="E631">
        <v>29724</v>
      </c>
      <c r="F631" t="s">
        <v>20</v>
      </c>
      <c r="G631" t="s">
        <v>21</v>
      </c>
      <c r="H631" t="s">
        <v>22</v>
      </c>
      <c r="I631" s="2">
        <v>56000000</v>
      </c>
      <c r="J631" s="1">
        <v>56000000</v>
      </c>
      <c r="K631" s="3">
        <f>+Tabla3[[#This Row],[VALOR PAGADO]]/Tabla3[[#This Row],[VALOR TOTAL ]]</f>
        <v>1</v>
      </c>
    </row>
    <row r="632" spans="1:12" x14ac:dyDescent="0.25">
      <c r="A632" t="s">
        <v>737</v>
      </c>
      <c r="B632">
        <v>39811923</v>
      </c>
      <c r="C632">
        <v>810</v>
      </c>
      <c r="D632">
        <v>2024</v>
      </c>
      <c r="E632">
        <v>30224</v>
      </c>
      <c r="F632" t="s">
        <v>75</v>
      </c>
      <c r="G632" t="s">
        <v>21</v>
      </c>
      <c r="H632" t="s">
        <v>22</v>
      </c>
      <c r="I632" s="2">
        <v>56000000</v>
      </c>
      <c r="J632" s="1">
        <v>56000000</v>
      </c>
      <c r="K632" s="3">
        <f>+Tabla3[[#This Row],[VALOR PAGADO]]/Tabla3[[#This Row],[VALOR TOTAL ]]</f>
        <v>1</v>
      </c>
    </row>
    <row r="633" spans="1:12" x14ac:dyDescent="0.25">
      <c r="A633" t="s">
        <v>738</v>
      </c>
      <c r="B633">
        <v>40936334</v>
      </c>
      <c r="C633">
        <v>811</v>
      </c>
      <c r="D633">
        <v>2024</v>
      </c>
      <c r="E633">
        <v>61224</v>
      </c>
      <c r="F633" t="s">
        <v>739</v>
      </c>
      <c r="G633" t="s">
        <v>152</v>
      </c>
      <c r="H633" t="s">
        <v>14</v>
      </c>
      <c r="I633" s="2">
        <v>60000000</v>
      </c>
      <c r="J633" s="1">
        <v>60000000</v>
      </c>
      <c r="K633" s="3">
        <f>+Tabla3[[#This Row],[VALOR PAGADO]]/Tabla3[[#This Row],[VALOR TOTAL ]]</f>
        <v>1</v>
      </c>
    </row>
    <row r="634" spans="1:12" x14ac:dyDescent="0.25">
      <c r="A634" t="s">
        <v>740</v>
      </c>
      <c r="B634">
        <v>52243569</v>
      </c>
      <c r="C634">
        <v>813</v>
      </c>
      <c r="D634">
        <v>2024</v>
      </c>
      <c r="E634">
        <v>73824</v>
      </c>
      <c r="F634" t="s">
        <v>28</v>
      </c>
      <c r="G634" t="s">
        <v>29</v>
      </c>
      <c r="H634" t="s">
        <v>14</v>
      </c>
      <c r="I634" s="2">
        <v>44461769</v>
      </c>
      <c r="J634" s="1">
        <v>42034398</v>
      </c>
      <c r="K634" s="3">
        <f>+Tabla3[[#This Row],[VALOR PAGADO]]/Tabla3[[#This Row],[VALOR TOTAL ]]</f>
        <v>0.94540543359846974</v>
      </c>
    </row>
    <row r="635" spans="1:12" s="4" customFormat="1" ht="15.75" customHeight="1" x14ac:dyDescent="0.25">
      <c r="A635" s="4" t="s">
        <v>741</v>
      </c>
      <c r="B635" s="4">
        <v>1003038785</v>
      </c>
      <c r="C635" s="4">
        <v>814</v>
      </c>
      <c r="D635" s="4">
        <v>2024</v>
      </c>
      <c r="E635" s="4">
        <v>31324</v>
      </c>
      <c r="F635" s="4" t="s">
        <v>20</v>
      </c>
      <c r="G635" s="4" t="s">
        <v>21</v>
      </c>
      <c r="H635" s="4" t="s">
        <v>22</v>
      </c>
      <c r="I635" s="5">
        <v>24000000</v>
      </c>
      <c r="J635" s="6">
        <v>8300000</v>
      </c>
      <c r="K635" s="7">
        <f>+Tabla3[[#This Row],[VALOR PAGADO]]/Tabla3[[#This Row],[VALOR TOTAL ]]</f>
        <v>0.34583333333333333</v>
      </c>
      <c r="L635" s="4" t="s">
        <v>1942</v>
      </c>
    </row>
    <row r="636" spans="1:12" x14ac:dyDescent="0.25">
      <c r="A636" t="s">
        <v>742</v>
      </c>
      <c r="B636">
        <v>1112475309</v>
      </c>
      <c r="C636">
        <v>815</v>
      </c>
      <c r="D636">
        <v>2024</v>
      </c>
      <c r="E636">
        <v>29624</v>
      </c>
      <c r="F636" t="s">
        <v>20</v>
      </c>
      <c r="G636" t="s">
        <v>743</v>
      </c>
      <c r="H636" t="s">
        <v>22</v>
      </c>
      <c r="I636" s="2">
        <v>24000000</v>
      </c>
      <c r="J636" s="1">
        <v>24000000</v>
      </c>
      <c r="K636" s="3">
        <f>+Tabla3[[#This Row],[VALOR PAGADO]]/Tabla3[[#This Row],[VALOR TOTAL ]]</f>
        <v>1</v>
      </c>
    </row>
    <row r="637" spans="1:12" x14ac:dyDescent="0.25">
      <c r="A637" t="s">
        <v>744</v>
      </c>
      <c r="B637">
        <v>1006037613</v>
      </c>
      <c r="C637">
        <v>816</v>
      </c>
      <c r="D637">
        <v>2024</v>
      </c>
      <c r="E637">
        <v>1724</v>
      </c>
      <c r="F637" t="s">
        <v>199</v>
      </c>
      <c r="G637" t="s">
        <v>200</v>
      </c>
      <c r="H637" t="s">
        <v>201</v>
      </c>
      <c r="I637" s="2">
        <v>28000000</v>
      </c>
      <c r="J637" s="1">
        <v>27999667</v>
      </c>
      <c r="K637" s="3">
        <f>+Tabla3[[#This Row],[VALOR PAGADO]]/Tabla3[[#This Row],[VALOR TOTAL ]]</f>
        <v>0.99998810714285713</v>
      </c>
    </row>
    <row r="638" spans="1:12" x14ac:dyDescent="0.25">
      <c r="A638" t="s">
        <v>745</v>
      </c>
      <c r="B638">
        <v>1031167229</v>
      </c>
      <c r="C638">
        <v>817</v>
      </c>
      <c r="D638">
        <v>2024</v>
      </c>
      <c r="E638">
        <v>57424</v>
      </c>
      <c r="F638" t="s">
        <v>12</v>
      </c>
      <c r="G638" t="s">
        <v>13</v>
      </c>
      <c r="H638" t="s">
        <v>14</v>
      </c>
      <c r="I638" s="2">
        <v>18579912</v>
      </c>
      <c r="J638" s="1">
        <v>17754138</v>
      </c>
      <c r="K638" s="3">
        <f>+Tabla3[[#This Row],[VALOR PAGADO]]/Tabla3[[#This Row],[VALOR TOTAL ]]</f>
        <v>0.95555554837934642</v>
      </c>
    </row>
    <row r="639" spans="1:12" x14ac:dyDescent="0.25">
      <c r="A639" t="s">
        <v>746</v>
      </c>
      <c r="B639">
        <v>53089798</v>
      </c>
      <c r="C639">
        <v>818</v>
      </c>
      <c r="D639">
        <v>2024</v>
      </c>
      <c r="E639">
        <v>61124</v>
      </c>
      <c r="F639" t="s">
        <v>12</v>
      </c>
      <c r="G639" t="s">
        <v>13</v>
      </c>
      <c r="H639" t="s">
        <v>14</v>
      </c>
      <c r="I639" s="2">
        <v>88000000</v>
      </c>
      <c r="J639" s="1">
        <v>84800000</v>
      </c>
      <c r="K639" s="3">
        <f>+Tabla3[[#This Row],[VALOR PAGADO]]/Tabla3[[#This Row],[VALOR TOTAL ]]</f>
        <v>0.96363636363636362</v>
      </c>
    </row>
    <row r="640" spans="1:12" x14ac:dyDescent="0.25">
      <c r="A640" t="s">
        <v>747</v>
      </c>
      <c r="B640">
        <v>1016006590</v>
      </c>
      <c r="C640">
        <v>819</v>
      </c>
      <c r="D640">
        <v>2024</v>
      </c>
      <c r="E640">
        <v>65524</v>
      </c>
      <c r="F640" t="s">
        <v>193</v>
      </c>
      <c r="G640" t="s">
        <v>152</v>
      </c>
      <c r="H640" t="s">
        <v>14</v>
      </c>
      <c r="I640" s="2">
        <v>40000000</v>
      </c>
      <c r="J640" s="1">
        <v>40000000</v>
      </c>
      <c r="K640" s="3">
        <f>+Tabla3[[#This Row],[VALOR PAGADO]]/Tabla3[[#This Row],[VALOR TOTAL ]]</f>
        <v>1</v>
      </c>
    </row>
    <row r="641" spans="1:12" x14ac:dyDescent="0.25">
      <c r="A641" t="s">
        <v>748</v>
      </c>
      <c r="B641">
        <v>1031145180</v>
      </c>
      <c r="C641">
        <v>820</v>
      </c>
      <c r="D641">
        <v>2024</v>
      </c>
      <c r="E641">
        <v>61324</v>
      </c>
      <c r="F641" t="s">
        <v>126</v>
      </c>
      <c r="G641" t="s">
        <v>116</v>
      </c>
      <c r="H641" t="s">
        <v>14</v>
      </c>
      <c r="I641" s="2">
        <v>71500000</v>
      </c>
      <c r="J641" s="1">
        <v>62400000</v>
      </c>
      <c r="K641" s="3">
        <f>+Tabla3[[#This Row],[VALOR PAGADO]]/Tabla3[[#This Row],[VALOR TOTAL ]]</f>
        <v>0.87272727272727268</v>
      </c>
    </row>
    <row r="642" spans="1:12" x14ac:dyDescent="0.25">
      <c r="A642" t="s">
        <v>749</v>
      </c>
      <c r="B642">
        <v>1024546880</v>
      </c>
      <c r="C642">
        <v>821</v>
      </c>
      <c r="D642">
        <v>2024</v>
      </c>
      <c r="E642">
        <v>29924</v>
      </c>
      <c r="F642" t="s">
        <v>20</v>
      </c>
      <c r="G642" t="s">
        <v>21</v>
      </c>
      <c r="H642" t="s">
        <v>22</v>
      </c>
      <c r="I642" s="2">
        <v>57200000</v>
      </c>
      <c r="J642" s="1">
        <v>57200000</v>
      </c>
      <c r="K642" s="3">
        <f>+Tabla3[[#This Row],[VALOR PAGADO]]/Tabla3[[#This Row],[VALOR TOTAL ]]</f>
        <v>1</v>
      </c>
    </row>
    <row r="643" spans="1:12" x14ac:dyDescent="0.25">
      <c r="A643" t="s">
        <v>750</v>
      </c>
      <c r="B643">
        <v>1032453099</v>
      </c>
      <c r="C643">
        <v>822</v>
      </c>
      <c r="D643">
        <v>2024</v>
      </c>
      <c r="E643">
        <v>60324</v>
      </c>
      <c r="F643" t="s">
        <v>12</v>
      </c>
      <c r="G643" t="s">
        <v>13</v>
      </c>
      <c r="H643" t="s">
        <v>14</v>
      </c>
      <c r="I643" s="2">
        <v>42000000</v>
      </c>
      <c r="J643" s="1">
        <v>42000000</v>
      </c>
      <c r="K643" s="3">
        <f>+Tabla3[[#This Row],[VALOR PAGADO]]/Tabla3[[#This Row],[VALOR TOTAL ]]</f>
        <v>1</v>
      </c>
    </row>
    <row r="644" spans="1:12" s="4" customFormat="1" x14ac:dyDescent="0.25">
      <c r="A644" s="4" t="s">
        <v>751</v>
      </c>
      <c r="B644" s="4">
        <v>80204747</v>
      </c>
      <c r="C644" s="4">
        <v>823</v>
      </c>
      <c r="D644" s="4">
        <v>2024</v>
      </c>
      <c r="E644" s="4">
        <v>103124</v>
      </c>
      <c r="F644" s="4" t="s">
        <v>20</v>
      </c>
      <c r="G644" s="4" t="s">
        <v>21</v>
      </c>
      <c r="H644" s="4" t="s">
        <v>22</v>
      </c>
      <c r="I644" s="5">
        <v>64000000</v>
      </c>
      <c r="J644" s="6">
        <v>10133333</v>
      </c>
      <c r="K644" s="7">
        <f>+Tabla3[[#This Row],[VALOR PAGADO]]/Tabla3[[#This Row],[VALOR TOTAL ]]</f>
        <v>0.15833332812500001</v>
      </c>
      <c r="L644" s="4" t="s">
        <v>1962</v>
      </c>
    </row>
    <row r="645" spans="1:12" x14ac:dyDescent="0.25">
      <c r="A645" t="s">
        <v>752</v>
      </c>
      <c r="B645">
        <v>79467933</v>
      </c>
      <c r="C645">
        <v>824</v>
      </c>
      <c r="D645">
        <v>2024</v>
      </c>
      <c r="E645">
        <v>61024</v>
      </c>
      <c r="F645" t="s">
        <v>350</v>
      </c>
      <c r="G645" t="s">
        <v>152</v>
      </c>
      <c r="H645" t="s">
        <v>14</v>
      </c>
      <c r="I645" s="2">
        <v>49000000</v>
      </c>
      <c r="J645" s="1">
        <v>49000000</v>
      </c>
      <c r="K645" s="3">
        <f>+Tabla3[[#This Row],[VALOR PAGADO]]/Tabla3[[#This Row],[VALOR TOTAL ]]</f>
        <v>1</v>
      </c>
    </row>
    <row r="646" spans="1:12" x14ac:dyDescent="0.25">
      <c r="A646" t="s">
        <v>753</v>
      </c>
      <c r="B646">
        <v>52782914</v>
      </c>
      <c r="C646">
        <v>825</v>
      </c>
      <c r="D646">
        <v>2024</v>
      </c>
      <c r="E646">
        <v>924</v>
      </c>
      <c r="F646" t="s">
        <v>274</v>
      </c>
      <c r="G646" t="s">
        <v>275</v>
      </c>
      <c r="H646" t="s">
        <v>275</v>
      </c>
      <c r="I646" s="2">
        <v>80623667</v>
      </c>
      <c r="J646" s="1">
        <v>80623667</v>
      </c>
      <c r="K646" s="3">
        <f>+Tabla3[[#This Row],[VALOR PAGADO]]/Tabla3[[#This Row],[VALOR TOTAL ]]</f>
        <v>1</v>
      </c>
    </row>
    <row r="647" spans="1:12" x14ac:dyDescent="0.25">
      <c r="A647" t="s">
        <v>754</v>
      </c>
      <c r="B647">
        <v>36954736</v>
      </c>
      <c r="C647">
        <v>826</v>
      </c>
      <c r="D647">
        <v>2024</v>
      </c>
      <c r="E647">
        <v>8024</v>
      </c>
      <c r="F647" t="s">
        <v>169</v>
      </c>
      <c r="G647" t="s">
        <v>35</v>
      </c>
      <c r="H647" t="s">
        <v>36</v>
      </c>
      <c r="I647" s="2">
        <v>58300000</v>
      </c>
      <c r="J647" s="1">
        <v>52799000</v>
      </c>
      <c r="K647" s="3">
        <f>+Tabla3[[#This Row],[VALOR PAGADO]]/Tabla3[[#This Row],[VALOR TOTAL ]]</f>
        <v>0.9056432246998285</v>
      </c>
    </row>
    <row r="648" spans="1:12" x14ac:dyDescent="0.25">
      <c r="A648" t="s">
        <v>755</v>
      </c>
      <c r="B648">
        <v>18001627</v>
      </c>
      <c r="C648">
        <v>827</v>
      </c>
      <c r="D648">
        <v>2024</v>
      </c>
      <c r="E648">
        <v>72924</v>
      </c>
      <c r="F648" t="s">
        <v>28</v>
      </c>
      <c r="G648" t="s">
        <v>271</v>
      </c>
      <c r="H648" t="s">
        <v>14</v>
      </c>
      <c r="I648" s="2">
        <v>75600000</v>
      </c>
      <c r="J648" s="1">
        <v>75600000</v>
      </c>
      <c r="K648" s="3">
        <f>+Tabla3[[#This Row],[VALOR PAGADO]]/Tabla3[[#This Row],[VALOR TOTAL ]]</f>
        <v>1</v>
      </c>
    </row>
    <row r="649" spans="1:12" x14ac:dyDescent="0.25">
      <c r="A649" t="s">
        <v>756</v>
      </c>
      <c r="B649">
        <v>87574154</v>
      </c>
      <c r="C649">
        <v>828</v>
      </c>
      <c r="D649">
        <v>2024</v>
      </c>
      <c r="E649">
        <v>1624</v>
      </c>
      <c r="F649" t="s">
        <v>199</v>
      </c>
      <c r="G649" t="s">
        <v>200</v>
      </c>
      <c r="H649" t="s">
        <v>201</v>
      </c>
      <c r="I649" s="2">
        <v>106000000</v>
      </c>
      <c r="J649" s="1">
        <v>106000000</v>
      </c>
      <c r="K649" s="3">
        <f>+Tabla3[[#This Row],[VALOR PAGADO]]/Tabla3[[#This Row],[VALOR TOTAL ]]</f>
        <v>1</v>
      </c>
    </row>
    <row r="650" spans="1:12" x14ac:dyDescent="0.25">
      <c r="A650" t="s">
        <v>757</v>
      </c>
      <c r="B650">
        <v>1129543426</v>
      </c>
      <c r="C650">
        <v>829</v>
      </c>
      <c r="D650">
        <v>2024</v>
      </c>
      <c r="E650">
        <v>60824</v>
      </c>
      <c r="F650" t="s">
        <v>126</v>
      </c>
      <c r="G650" t="s">
        <v>116</v>
      </c>
      <c r="H650" t="s">
        <v>14</v>
      </c>
      <c r="I650" s="2">
        <v>27037263</v>
      </c>
      <c r="J650" s="1">
        <v>24331152</v>
      </c>
      <c r="K650" s="3">
        <f>+Tabla3[[#This Row],[VALOR PAGADO]]/Tabla3[[#This Row],[VALOR TOTAL ]]</f>
        <v>0.89991179950426192</v>
      </c>
    </row>
    <row r="651" spans="1:12" x14ac:dyDescent="0.25">
      <c r="A651" t="s">
        <v>758</v>
      </c>
      <c r="B651">
        <v>80547338</v>
      </c>
      <c r="C651">
        <v>830</v>
      </c>
      <c r="D651">
        <v>2024</v>
      </c>
      <c r="E651">
        <v>10624</v>
      </c>
      <c r="F651" t="s">
        <v>31</v>
      </c>
      <c r="G651" t="s">
        <v>32</v>
      </c>
      <c r="H651" t="s">
        <v>32</v>
      </c>
      <c r="I651" s="2">
        <v>42400000</v>
      </c>
      <c r="J651" s="1">
        <v>42400000</v>
      </c>
      <c r="K651" s="3">
        <f>+Tabla3[[#This Row],[VALOR PAGADO]]/Tabla3[[#This Row],[VALOR TOTAL ]]</f>
        <v>1</v>
      </c>
    </row>
    <row r="652" spans="1:12" x14ac:dyDescent="0.25">
      <c r="A652" t="s">
        <v>759</v>
      </c>
      <c r="B652">
        <v>52271835</v>
      </c>
      <c r="C652">
        <v>831</v>
      </c>
      <c r="D652">
        <v>2024</v>
      </c>
      <c r="E652">
        <v>65124</v>
      </c>
      <c r="F652" t="s">
        <v>17</v>
      </c>
      <c r="G652" t="s">
        <v>18</v>
      </c>
      <c r="H652" t="s">
        <v>14</v>
      </c>
      <c r="I652" s="2">
        <v>84800000</v>
      </c>
      <c r="J652" s="1">
        <v>84800000</v>
      </c>
      <c r="K652" s="3">
        <f>+Tabla3[[#This Row],[VALOR PAGADO]]/Tabla3[[#This Row],[VALOR TOTAL ]]</f>
        <v>1</v>
      </c>
    </row>
    <row r="653" spans="1:12" x14ac:dyDescent="0.25">
      <c r="A653" t="s">
        <v>760</v>
      </c>
      <c r="B653">
        <v>1136886274</v>
      </c>
      <c r="C653">
        <v>832</v>
      </c>
      <c r="D653">
        <v>2024</v>
      </c>
      <c r="E653">
        <v>65224</v>
      </c>
      <c r="F653" t="s">
        <v>12</v>
      </c>
      <c r="G653" t="s">
        <v>13</v>
      </c>
      <c r="H653" t="s">
        <v>14</v>
      </c>
      <c r="I653" s="2">
        <v>12250000</v>
      </c>
      <c r="J653" s="1">
        <v>12250000</v>
      </c>
      <c r="K653" s="3">
        <f>+Tabla3[[#This Row],[VALOR PAGADO]]/Tabla3[[#This Row],[VALOR TOTAL ]]</f>
        <v>1</v>
      </c>
    </row>
    <row r="654" spans="1:12" x14ac:dyDescent="0.25">
      <c r="A654" t="s">
        <v>761</v>
      </c>
      <c r="B654">
        <v>28540040</v>
      </c>
      <c r="C654">
        <v>833</v>
      </c>
      <c r="D654">
        <v>2024</v>
      </c>
      <c r="E654">
        <v>60624</v>
      </c>
      <c r="F654" t="s">
        <v>17</v>
      </c>
      <c r="G654" t="s">
        <v>18</v>
      </c>
      <c r="H654" t="s">
        <v>14</v>
      </c>
      <c r="I654" s="2">
        <v>56000000</v>
      </c>
      <c r="J654" s="1">
        <v>53200000</v>
      </c>
      <c r="K654" s="3">
        <f>+Tabla3[[#This Row],[VALOR PAGADO]]/Tabla3[[#This Row],[VALOR TOTAL ]]</f>
        <v>0.95</v>
      </c>
    </row>
    <row r="655" spans="1:12" x14ac:dyDescent="0.25">
      <c r="A655" t="s">
        <v>762</v>
      </c>
      <c r="B655">
        <v>1030580244</v>
      </c>
      <c r="C655">
        <v>834</v>
      </c>
      <c r="D655">
        <v>2024</v>
      </c>
      <c r="E655">
        <v>32324</v>
      </c>
      <c r="F655" t="s">
        <v>20</v>
      </c>
      <c r="G655" t="s">
        <v>21</v>
      </c>
      <c r="H655" t="s">
        <v>22</v>
      </c>
      <c r="I655" s="2">
        <v>78400000</v>
      </c>
      <c r="J655" s="1">
        <v>66733333</v>
      </c>
      <c r="K655" s="3">
        <f>+Tabla3[[#This Row],[VALOR PAGADO]]/Tabla3[[#This Row],[VALOR TOTAL ]]</f>
        <v>0.85119047193877551</v>
      </c>
    </row>
    <row r="656" spans="1:12" x14ac:dyDescent="0.25">
      <c r="A656" t="s">
        <v>763</v>
      </c>
      <c r="B656">
        <v>22477574</v>
      </c>
      <c r="C656">
        <v>835</v>
      </c>
      <c r="D656">
        <v>2024</v>
      </c>
      <c r="E656">
        <v>69024</v>
      </c>
      <c r="F656" t="s">
        <v>555</v>
      </c>
      <c r="G656" t="s">
        <v>232</v>
      </c>
      <c r="H656" t="s">
        <v>14</v>
      </c>
      <c r="I656" s="2">
        <v>36000000</v>
      </c>
      <c r="J656" s="1">
        <v>36000000</v>
      </c>
      <c r="K656" s="3">
        <f>+Tabla3[[#This Row],[VALOR PAGADO]]/Tabla3[[#This Row],[VALOR TOTAL ]]</f>
        <v>1</v>
      </c>
    </row>
    <row r="657" spans="1:12" x14ac:dyDescent="0.25">
      <c r="A657" t="s">
        <v>764</v>
      </c>
      <c r="B657">
        <v>1136882124</v>
      </c>
      <c r="C657">
        <v>836</v>
      </c>
      <c r="D657">
        <v>2024</v>
      </c>
      <c r="E657">
        <v>60424</v>
      </c>
      <c r="F657" t="s">
        <v>274</v>
      </c>
      <c r="G657" t="s">
        <v>487</v>
      </c>
      <c r="H657" t="s">
        <v>14</v>
      </c>
      <c r="I657" s="2">
        <v>60000000</v>
      </c>
      <c r="J657" s="1">
        <v>60000000</v>
      </c>
      <c r="K657" s="3">
        <f>+Tabla3[[#This Row],[VALOR PAGADO]]/Tabla3[[#This Row],[VALOR TOTAL ]]</f>
        <v>1</v>
      </c>
    </row>
    <row r="658" spans="1:12" x14ac:dyDescent="0.25">
      <c r="A658" t="s">
        <v>765</v>
      </c>
      <c r="B658">
        <v>75091284</v>
      </c>
      <c r="C658">
        <v>837</v>
      </c>
      <c r="D658">
        <v>2024</v>
      </c>
      <c r="E658">
        <v>72324</v>
      </c>
      <c r="F658" t="s">
        <v>126</v>
      </c>
      <c r="G658" t="s">
        <v>116</v>
      </c>
      <c r="H658" t="s">
        <v>14</v>
      </c>
      <c r="I658" s="2">
        <v>71500000</v>
      </c>
      <c r="J658" s="1">
        <v>61750000</v>
      </c>
      <c r="K658" s="3">
        <f>+Tabla3[[#This Row],[VALOR PAGADO]]/Tabla3[[#This Row],[VALOR TOTAL ]]</f>
        <v>0.86363636363636365</v>
      </c>
    </row>
    <row r="659" spans="1:12" x14ac:dyDescent="0.25">
      <c r="A659" t="s">
        <v>766</v>
      </c>
      <c r="B659">
        <v>1057579933</v>
      </c>
      <c r="C659">
        <v>838</v>
      </c>
      <c r="D659">
        <v>2024</v>
      </c>
      <c r="E659">
        <v>30124</v>
      </c>
      <c r="F659" t="s">
        <v>20</v>
      </c>
      <c r="G659" t="s">
        <v>21</v>
      </c>
      <c r="H659" t="s">
        <v>22</v>
      </c>
      <c r="I659" s="2">
        <v>48800000</v>
      </c>
      <c r="J659" s="1">
        <v>48800000</v>
      </c>
      <c r="K659" s="3">
        <f>+Tabla3[[#This Row],[VALOR PAGADO]]/Tabla3[[#This Row],[VALOR TOTAL ]]</f>
        <v>1</v>
      </c>
    </row>
    <row r="660" spans="1:12" x14ac:dyDescent="0.25">
      <c r="A660" t="s">
        <v>767</v>
      </c>
      <c r="B660">
        <v>79745061</v>
      </c>
      <c r="C660">
        <v>840</v>
      </c>
      <c r="D660">
        <v>2024</v>
      </c>
      <c r="E660">
        <v>30024</v>
      </c>
      <c r="F660" t="s">
        <v>20</v>
      </c>
      <c r="G660" t="s">
        <v>743</v>
      </c>
      <c r="H660" t="s">
        <v>22</v>
      </c>
      <c r="I660" s="2">
        <v>40000000</v>
      </c>
      <c r="J660" s="1">
        <v>40000000</v>
      </c>
      <c r="K660" s="3">
        <f>+Tabla3[[#This Row],[VALOR PAGADO]]/Tabla3[[#This Row],[VALOR TOTAL ]]</f>
        <v>1</v>
      </c>
    </row>
    <row r="661" spans="1:12" s="4" customFormat="1" x14ac:dyDescent="0.25">
      <c r="A661" s="4" t="s">
        <v>768</v>
      </c>
      <c r="B661" s="4">
        <v>1015440504</v>
      </c>
      <c r="C661" s="4">
        <v>841</v>
      </c>
      <c r="D661" s="4">
        <v>2024</v>
      </c>
      <c r="E661" s="4">
        <v>66224</v>
      </c>
      <c r="F661" s="4" t="s">
        <v>274</v>
      </c>
      <c r="G661" s="4" t="s">
        <v>487</v>
      </c>
      <c r="H661" s="4" t="s">
        <v>14</v>
      </c>
      <c r="I661" s="5">
        <v>64000000</v>
      </c>
      <c r="J661" s="6">
        <v>20533333</v>
      </c>
      <c r="K661" s="7">
        <f>+Tabla3[[#This Row],[VALOR PAGADO]]/Tabla3[[#This Row],[VALOR TOTAL ]]</f>
        <v>0.32083332812499998</v>
      </c>
      <c r="L661" s="4" t="s">
        <v>1942</v>
      </c>
    </row>
    <row r="662" spans="1:12" x14ac:dyDescent="0.25">
      <c r="A662" t="s">
        <v>769</v>
      </c>
      <c r="B662">
        <v>1085321587</v>
      </c>
      <c r="C662">
        <v>842</v>
      </c>
      <c r="D662">
        <v>2024</v>
      </c>
      <c r="E662">
        <v>68924</v>
      </c>
      <c r="F662" t="s">
        <v>12</v>
      </c>
      <c r="G662" t="s">
        <v>13</v>
      </c>
      <c r="H662" t="s">
        <v>14</v>
      </c>
      <c r="I662" s="2">
        <v>39000000</v>
      </c>
      <c r="J662" s="1">
        <v>39000000</v>
      </c>
      <c r="K662" s="3">
        <f>+Tabla3[[#This Row],[VALOR PAGADO]]/Tabla3[[#This Row],[VALOR TOTAL ]]</f>
        <v>1</v>
      </c>
    </row>
    <row r="663" spans="1:12" x14ac:dyDescent="0.25">
      <c r="A663" t="s">
        <v>770</v>
      </c>
      <c r="B663">
        <v>52429525</v>
      </c>
      <c r="C663">
        <v>843</v>
      </c>
      <c r="D663">
        <v>2024</v>
      </c>
      <c r="E663">
        <v>61524</v>
      </c>
      <c r="F663" t="s">
        <v>771</v>
      </c>
      <c r="G663" t="s">
        <v>152</v>
      </c>
      <c r="H663" t="s">
        <v>14</v>
      </c>
      <c r="I663" s="2">
        <v>48000000</v>
      </c>
      <c r="J663" s="1">
        <v>48000000</v>
      </c>
      <c r="K663" s="3">
        <f>+Tabla3[[#This Row],[VALOR PAGADO]]/Tabla3[[#This Row],[VALOR TOTAL ]]</f>
        <v>1</v>
      </c>
    </row>
    <row r="664" spans="1:12" x14ac:dyDescent="0.25">
      <c r="A664" t="s">
        <v>772</v>
      </c>
      <c r="B664">
        <v>21070860</v>
      </c>
      <c r="C664">
        <v>844</v>
      </c>
      <c r="D664">
        <v>2024</v>
      </c>
      <c r="E664">
        <v>61724</v>
      </c>
      <c r="F664" t="s">
        <v>12</v>
      </c>
      <c r="G664" t="s">
        <v>13</v>
      </c>
      <c r="H664" t="s">
        <v>14</v>
      </c>
      <c r="I664" s="2">
        <v>48000000</v>
      </c>
      <c r="J664" s="1">
        <v>45400000</v>
      </c>
      <c r="K664" s="3">
        <f>+Tabla3[[#This Row],[VALOR PAGADO]]/Tabla3[[#This Row],[VALOR TOTAL ]]</f>
        <v>0.9458333333333333</v>
      </c>
    </row>
    <row r="665" spans="1:12" x14ac:dyDescent="0.25">
      <c r="A665" t="s">
        <v>773</v>
      </c>
      <c r="B665">
        <v>1098730154</v>
      </c>
      <c r="C665">
        <v>845</v>
      </c>
      <c r="D665">
        <v>2024</v>
      </c>
      <c r="E665">
        <v>61424</v>
      </c>
      <c r="F665" t="s">
        <v>12</v>
      </c>
      <c r="G665" t="s">
        <v>13</v>
      </c>
      <c r="H665" t="s">
        <v>14</v>
      </c>
      <c r="I665" s="2">
        <v>36000000</v>
      </c>
      <c r="J665" s="1">
        <v>33600000</v>
      </c>
      <c r="K665" s="3">
        <f>+Tabla3[[#This Row],[VALOR PAGADO]]/Tabla3[[#This Row],[VALOR TOTAL ]]</f>
        <v>0.93333333333333335</v>
      </c>
    </row>
    <row r="666" spans="1:12" x14ac:dyDescent="0.25">
      <c r="A666" t="s">
        <v>774</v>
      </c>
      <c r="B666">
        <v>1140887241</v>
      </c>
      <c r="C666">
        <v>846</v>
      </c>
      <c r="D666">
        <v>2024</v>
      </c>
      <c r="E666">
        <v>71024</v>
      </c>
      <c r="F666" t="s">
        <v>12</v>
      </c>
      <c r="G666" t="s">
        <v>13</v>
      </c>
      <c r="H666" t="s">
        <v>14</v>
      </c>
      <c r="I666" s="2">
        <v>33000000</v>
      </c>
      <c r="J666" s="1">
        <v>32999999</v>
      </c>
      <c r="K666" s="3">
        <f>+Tabla3[[#This Row],[VALOR PAGADO]]/Tabla3[[#This Row],[VALOR TOTAL ]]</f>
        <v>0.99999996969696969</v>
      </c>
    </row>
    <row r="667" spans="1:12" x14ac:dyDescent="0.25">
      <c r="A667" t="s">
        <v>775</v>
      </c>
      <c r="B667">
        <v>10308197</v>
      </c>
      <c r="C667">
        <v>847</v>
      </c>
      <c r="D667">
        <v>2024</v>
      </c>
      <c r="E667">
        <v>72724</v>
      </c>
      <c r="F667" t="s">
        <v>223</v>
      </c>
      <c r="G667" t="s">
        <v>159</v>
      </c>
      <c r="H667" t="s">
        <v>14</v>
      </c>
      <c r="I667" s="2">
        <v>147000000</v>
      </c>
      <c r="J667" s="1">
        <v>147000000</v>
      </c>
      <c r="K667" s="3">
        <f>+Tabla3[[#This Row],[VALOR PAGADO]]/Tabla3[[#This Row],[VALOR TOTAL ]]</f>
        <v>1</v>
      </c>
    </row>
    <row r="668" spans="1:12" x14ac:dyDescent="0.25">
      <c r="A668" t="s">
        <v>776</v>
      </c>
      <c r="B668">
        <v>1018454328</v>
      </c>
      <c r="C668">
        <v>848</v>
      </c>
      <c r="D668">
        <v>2024</v>
      </c>
      <c r="E668">
        <v>8124</v>
      </c>
      <c r="F668" t="s">
        <v>217</v>
      </c>
      <c r="G668" t="s">
        <v>35</v>
      </c>
      <c r="H668" t="s">
        <v>36</v>
      </c>
      <c r="I668" s="2">
        <v>63400000</v>
      </c>
      <c r="J668" s="1">
        <v>57400000</v>
      </c>
      <c r="K668" s="3">
        <f>+Tabla3[[#This Row],[VALOR PAGADO]]/Tabla3[[#This Row],[VALOR TOTAL ]]</f>
        <v>0.90536277602523663</v>
      </c>
    </row>
    <row r="669" spans="1:12" x14ac:dyDescent="0.25">
      <c r="A669" t="s">
        <v>777</v>
      </c>
      <c r="B669">
        <v>1019018991</v>
      </c>
      <c r="C669">
        <v>849</v>
      </c>
      <c r="D669">
        <v>2024</v>
      </c>
      <c r="E669">
        <v>30424</v>
      </c>
      <c r="F669" t="s">
        <v>20</v>
      </c>
      <c r="G669" t="s">
        <v>743</v>
      </c>
      <c r="H669" t="s">
        <v>22</v>
      </c>
      <c r="I669" s="2">
        <v>72000000</v>
      </c>
      <c r="J669" s="1">
        <v>68400000</v>
      </c>
      <c r="K669" s="3">
        <f>+Tabla3[[#This Row],[VALOR PAGADO]]/Tabla3[[#This Row],[VALOR TOTAL ]]</f>
        <v>0.95</v>
      </c>
    </row>
    <row r="670" spans="1:12" x14ac:dyDescent="0.25">
      <c r="A670" t="s">
        <v>778</v>
      </c>
      <c r="B670">
        <v>79859362</v>
      </c>
      <c r="C670">
        <v>851</v>
      </c>
      <c r="D670">
        <v>2024</v>
      </c>
      <c r="E670">
        <v>70624</v>
      </c>
      <c r="F670" t="s">
        <v>12</v>
      </c>
      <c r="G670" t="s">
        <v>13</v>
      </c>
      <c r="H670" t="s">
        <v>14</v>
      </c>
      <c r="I670" s="2">
        <v>93500000</v>
      </c>
      <c r="J670" s="1">
        <v>81316666</v>
      </c>
      <c r="K670" s="3">
        <f>+Tabla3[[#This Row],[VALOR PAGADO]]/Tabla3[[#This Row],[VALOR TOTAL ]]</f>
        <v>0.86969696256684492</v>
      </c>
    </row>
    <row r="671" spans="1:12" x14ac:dyDescent="0.25">
      <c r="A671" t="s">
        <v>779</v>
      </c>
      <c r="B671">
        <v>1116806067</v>
      </c>
      <c r="C671">
        <v>852</v>
      </c>
      <c r="D671">
        <v>2024</v>
      </c>
      <c r="E671">
        <v>1924</v>
      </c>
      <c r="F671" t="s">
        <v>199</v>
      </c>
      <c r="G671" t="s">
        <v>200</v>
      </c>
      <c r="H671" t="s">
        <v>201</v>
      </c>
      <c r="I671" s="2">
        <v>31100000</v>
      </c>
      <c r="J671" s="1">
        <v>31100000</v>
      </c>
      <c r="K671" s="3">
        <f>+Tabla3[[#This Row],[VALOR PAGADO]]/Tabla3[[#This Row],[VALOR TOTAL ]]</f>
        <v>1</v>
      </c>
    </row>
    <row r="672" spans="1:12" x14ac:dyDescent="0.25">
      <c r="A672" t="s">
        <v>780</v>
      </c>
      <c r="B672">
        <v>1014207161</v>
      </c>
      <c r="C672">
        <v>854</v>
      </c>
      <c r="D672">
        <v>2024</v>
      </c>
      <c r="E672">
        <v>65424</v>
      </c>
      <c r="F672" t="s">
        <v>781</v>
      </c>
      <c r="G672" t="s">
        <v>18</v>
      </c>
      <c r="H672" t="s">
        <v>14</v>
      </c>
      <c r="I672" s="2">
        <v>70000000</v>
      </c>
      <c r="J672" s="1">
        <v>60200000</v>
      </c>
      <c r="K672" s="3">
        <f>+Tabla3[[#This Row],[VALOR PAGADO]]/Tabla3[[#This Row],[VALOR TOTAL ]]</f>
        <v>0.86</v>
      </c>
    </row>
    <row r="673" spans="1:11" x14ac:dyDescent="0.25">
      <c r="A673" t="s">
        <v>782</v>
      </c>
      <c r="B673">
        <v>1006554674</v>
      </c>
      <c r="C673">
        <v>855</v>
      </c>
      <c r="D673">
        <v>2024</v>
      </c>
      <c r="E673">
        <v>66024</v>
      </c>
      <c r="F673" t="s">
        <v>17</v>
      </c>
      <c r="G673" t="s">
        <v>18</v>
      </c>
      <c r="H673" t="s">
        <v>14</v>
      </c>
      <c r="I673" s="2">
        <v>24000000</v>
      </c>
      <c r="J673" s="1">
        <v>22700000</v>
      </c>
      <c r="K673" s="3">
        <f>+Tabla3[[#This Row],[VALOR PAGADO]]/Tabla3[[#This Row],[VALOR TOTAL ]]</f>
        <v>0.9458333333333333</v>
      </c>
    </row>
    <row r="674" spans="1:11" x14ac:dyDescent="0.25">
      <c r="A674" t="s">
        <v>783</v>
      </c>
      <c r="B674">
        <v>60287705</v>
      </c>
      <c r="C674">
        <v>856</v>
      </c>
      <c r="D674">
        <v>2024</v>
      </c>
      <c r="E674">
        <v>70724</v>
      </c>
      <c r="F674" t="s">
        <v>559</v>
      </c>
      <c r="G674" t="s">
        <v>232</v>
      </c>
      <c r="H674" t="s">
        <v>14</v>
      </c>
      <c r="I674" s="2">
        <v>17500000</v>
      </c>
      <c r="J674" s="1">
        <v>17500000</v>
      </c>
      <c r="K674" s="3">
        <f>+Tabla3[[#This Row],[VALOR PAGADO]]/Tabla3[[#This Row],[VALOR TOTAL ]]</f>
        <v>1</v>
      </c>
    </row>
    <row r="675" spans="1:11" x14ac:dyDescent="0.25">
      <c r="A675" t="s">
        <v>784</v>
      </c>
      <c r="B675">
        <v>1069489868</v>
      </c>
      <c r="C675">
        <v>857</v>
      </c>
      <c r="D675">
        <v>2024</v>
      </c>
      <c r="E675">
        <v>9624</v>
      </c>
      <c r="F675" t="s">
        <v>785</v>
      </c>
      <c r="G675" t="s">
        <v>35</v>
      </c>
      <c r="H675" t="s">
        <v>36</v>
      </c>
      <c r="I675" s="2">
        <v>41708333</v>
      </c>
      <c r="J675" s="1">
        <v>40040000</v>
      </c>
      <c r="K675" s="3">
        <f>+Tabla3[[#This Row],[VALOR PAGADO]]/Tabla3[[#This Row],[VALOR TOTAL ]]</f>
        <v>0.96000000767232774</v>
      </c>
    </row>
    <row r="676" spans="1:11" x14ac:dyDescent="0.25">
      <c r="A676" t="s">
        <v>786</v>
      </c>
      <c r="B676">
        <v>1030565284</v>
      </c>
      <c r="C676">
        <v>858</v>
      </c>
      <c r="D676">
        <v>2024</v>
      </c>
      <c r="E676">
        <v>65624</v>
      </c>
      <c r="F676" t="s">
        <v>12</v>
      </c>
      <c r="G676" t="s">
        <v>13</v>
      </c>
      <c r="H676" t="s">
        <v>14</v>
      </c>
      <c r="I676" s="2">
        <v>48000000</v>
      </c>
      <c r="J676" s="1">
        <v>48000000</v>
      </c>
      <c r="K676" s="3">
        <f>+Tabla3[[#This Row],[VALOR PAGADO]]/Tabla3[[#This Row],[VALOR TOTAL ]]</f>
        <v>1</v>
      </c>
    </row>
    <row r="677" spans="1:11" x14ac:dyDescent="0.25">
      <c r="A677" t="s">
        <v>787</v>
      </c>
      <c r="B677">
        <v>35601908</v>
      </c>
      <c r="C677">
        <v>859</v>
      </c>
      <c r="D677">
        <v>2024</v>
      </c>
      <c r="E677">
        <v>84824</v>
      </c>
      <c r="F677" t="s">
        <v>28</v>
      </c>
      <c r="G677" t="s">
        <v>470</v>
      </c>
      <c r="H677" t="s">
        <v>14</v>
      </c>
      <c r="I677" s="2">
        <v>69600000</v>
      </c>
      <c r="J677" s="1">
        <v>69600000</v>
      </c>
      <c r="K677" s="3">
        <f>+Tabla3[[#This Row],[VALOR PAGADO]]/Tabla3[[#This Row],[VALOR TOTAL ]]</f>
        <v>1</v>
      </c>
    </row>
    <row r="678" spans="1:11" x14ac:dyDescent="0.25">
      <c r="A678" t="s">
        <v>788</v>
      </c>
      <c r="B678">
        <v>93436806</v>
      </c>
      <c r="C678">
        <v>860</v>
      </c>
      <c r="D678">
        <v>2024</v>
      </c>
      <c r="E678">
        <v>8424</v>
      </c>
      <c r="F678" t="s">
        <v>491</v>
      </c>
      <c r="G678" t="s">
        <v>35</v>
      </c>
      <c r="H678" t="s">
        <v>36</v>
      </c>
      <c r="I678" s="2">
        <v>80623667</v>
      </c>
      <c r="J678" s="1">
        <v>80623666</v>
      </c>
      <c r="K678" s="3">
        <f>+Tabla3[[#This Row],[VALOR PAGADO]]/Tabla3[[#This Row],[VALOR TOTAL ]]</f>
        <v>0.99999998759669417</v>
      </c>
    </row>
    <row r="679" spans="1:11" x14ac:dyDescent="0.25">
      <c r="A679" t="s">
        <v>789</v>
      </c>
      <c r="B679">
        <v>93287888</v>
      </c>
      <c r="C679">
        <v>861</v>
      </c>
      <c r="D679">
        <v>2024</v>
      </c>
      <c r="E679">
        <v>11924</v>
      </c>
      <c r="F679" t="s">
        <v>31</v>
      </c>
      <c r="G679" t="s">
        <v>32</v>
      </c>
      <c r="H679" t="s">
        <v>32</v>
      </c>
      <c r="I679" s="2">
        <v>129200000</v>
      </c>
      <c r="J679" s="1">
        <v>126000000</v>
      </c>
      <c r="K679" s="3">
        <f>+Tabla3[[#This Row],[VALOR PAGADO]]/Tabla3[[#This Row],[VALOR TOTAL ]]</f>
        <v>0.97523219814241491</v>
      </c>
    </row>
    <row r="680" spans="1:11" x14ac:dyDescent="0.25">
      <c r="A680" t="s">
        <v>790</v>
      </c>
      <c r="B680">
        <v>24049552</v>
      </c>
      <c r="C680">
        <v>862</v>
      </c>
      <c r="D680">
        <v>2024</v>
      </c>
      <c r="E680">
        <v>32724</v>
      </c>
      <c r="F680" t="s">
        <v>20</v>
      </c>
      <c r="G680" t="s">
        <v>21</v>
      </c>
      <c r="H680" t="s">
        <v>22</v>
      </c>
      <c r="I680" s="2">
        <v>57200000</v>
      </c>
      <c r="J680" s="1">
        <v>57200000</v>
      </c>
      <c r="K680" s="3">
        <f>+Tabla3[[#This Row],[VALOR PAGADO]]/Tabla3[[#This Row],[VALOR TOTAL ]]</f>
        <v>1</v>
      </c>
    </row>
    <row r="681" spans="1:11" x14ac:dyDescent="0.25">
      <c r="A681" t="s">
        <v>791</v>
      </c>
      <c r="B681">
        <v>80766970</v>
      </c>
      <c r="C681">
        <v>863</v>
      </c>
      <c r="D681">
        <v>2024</v>
      </c>
      <c r="E681">
        <v>65824</v>
      </c>
      <c r="F681" t="s">
        <v>274</v>
      </c>
      <c r="G681" t="s">
        <v>487</v>
      </c>
      <c r="H681" t="s">
        <v>14</v>
      </c>
      <c r="I681" s="2">
        <v>32000000</v>
      </c>
      <c r="J681" s="1">
        <v>32000000</v>
      </c>
      <c r="K681" s="3">
        <f>+Tabla3[[#This Row],[VALOR PAGADO]]/Tabla3[[#This Row],[VALOR TOTAL ]]</f>
        <v>1</v>
      </c>
    </row>
    <row r="682" spans="1:11" x14ac:dyDescent="0.25">
      <c r="A682" t="s">
        <v>792</v>
      </c>
      <c r="B682">
        <v>7211189</v>
      </c>
      <c r="C682">
        <v>864</v>
      </c>
      <c r="D682">
        <v>2024</v>
      </c>
      <c r="E682">
        <v>11624</v>
      </c>
      <c r="F682" t="s">
        <v>31</v>
      </c>
      <c r="G682" t="s">
        <v>32</v>
      </c>
      <c r="H682" t="s">
        <v>32</v>
      </c>
      <c r="I682" s="2">
        <v>65090667</v>
      </c>
      <c r="J682" s="1">
        <v>65090667</v>
      </c>
      <c r="K682" s="3">
        <f>+Tabla3[[#This Row],[VALOR PAGADO]]/Tabla3[[#This Row],[VALOR TOTAL ]]</f>
        <v>1</v>
      </c>
    </row>
    <row r="683" spans="1:11" x14ac:dyDescent="0.25">
      <c r="A683" t="s">
        <v>793</v>
      </c>
      <c r="B683">
        <v>1097036885</v>
      </c>
      <c r="C683">
        <v>865</v>
      </c>
      <c r="D683">
        <v>2024</v>
      </c>
      <c r="E683">
        <v>11824</v>
      </c>
      <c r="F683" t="s">
        <v>31</v>
      </c>
      <c r="G683" t="s">
        <v>32</v>
      </c>
      <c r="H683" t="s">
        <v>32</v>
      </c>
      <c r="I683" s="2">
        <v>89533333</v>
      </c>
      <c r="J683" s="1">
        <v>89533333</v>
      </c>
      <c r="K683" s="3">
        <f>+Tabla3[[#This Row],[VALOR PAGADO]]/Tabla3[[#This Row],[VALOR TOTAL ]]</f>
        <v>1</v>
      </c>
    </row>
    <row r="684" spans="1:11" x14ac:dyDescent="0.25">
      <c r="A684" t="s">
        <v>794</v>
      </c>
      <c r="B684">
        <v>52777450</v>
      </c>
      <c r="C684">
        <v>866</v>
      </c>
      <c r="D684">
        <v>2024</v>
      </c>
      <c r="E684">
        <v>76324</v>
      </c>
      <c r="F684" t="s">
        <v>12</v>
      </c>
      <c r="G684" t="s">
        <v>13</v>
      </c>
      <c r="H684" t="s">
        <v>14</v>
      </c>
      <c r="I684" s="2">
        <v>24251874</v>
      </c>
      <c r="J684" s="1">
        <v>24251874</v>
      </c>
      <c r="K684" s="3">
        <f>+Tabla3[[#This Row],[VALOR PAGADO]]/Tabla3[[#This Row],[VALOR TOTAL ]]</f>
        <v>1</v>
      </c>
    </row>
    <row r="685" spans="1:11" x14ac:dyDescent="0.25">
      <c r="A685" t="s">
        <v>795</v>
      </c>
      <c r="B685">
        <v>10539277</v>
      </c>
      <c r="C685">
        <v>867</v>
      </c>
      <c r="D685">
        <v>2024</v>
      </c>
      <c r="E685">
        <v>66924</v>
      </c>
      <c r="F685" t="s">
        <v>781</v>
      </c>
      <c r="G685" t="s">
        <v>18</v>
      </c>
      <c r="H685" t="s">
        <v>14</v>
      </c>
      <c r="I685" s="2">
        <v>80000000</v>
      </c>
      <c r="J685" s="1">
        <v>80000000</v>
      </c>
      <c r="K685" s="3">
        <f>+Tabla3[[#This Row],[VALOR PAGADO]]/Tabla3[[#This Row],[VALOR TOTAL ]]</f>
        <v>1</v>
      </c>
    </row>
    <row r="686" spans="1:11" x14ac:dyDescent="0.25">
      <c r="A686" t="s">
        <v>796</v>
      </c>
      <c r="B686">
        <v>19429997</v>
      </c>
      <c r="C686">
        <v>868</v>
      </c>
      <c r="D686">
        <v>2024</v>
      </c>
      <c r="E686">
        <v>73324</v>
      </c>
      <c r="F686" t="s">
        <v>12</v>
      </c>
      <c r="G686" t="s">
        <v>13</v>
      </c>
      <c r="H686" t="s">
        <v>14</v>
      </c>
      <c r="I686" s="2">
        <v>42000000</v>
      </c>
      <c r="J686" s="1">
        <v>42000000</v>
      </c>
      <c r="K686" s="3">
        <f>+Tabla3[[#This Row],[VALOR PAGADO]]/Tabla3[[#This Row],[VALOR TOTAL ]]</f>
        <v>1</v>
      </c>
    </row>
    <row r="687" spans="1:11" x14ac:dyDescent="0.25">
      <c r="A687" t="s">
        <v>797</v>
      </c>
      <c r="B687">
        <v>18123526</v>
      </c>
      <c r="C687">
        <v>869</v>
      </c>
      <c r="D687">
        <v>2024</v>
      </c>
      <c r="E687">
        <v>73024</v>
      </c>
      <c r="F687" t="s">
        <v>12</v>
      </c>
      <c r="G687" t="s">
        <v>13</v>
      </c>
      <c r="H687" t="s">
        <v>14</v>
      </c>
      <c r="I687" s="2">
        <v>66000000</v>
      </c>
      <c r="J687" s="1">
        <v>0</v>
      </c>
      <c r="K687" s="3">
        <f>+Tabla3[[#This Row],[VALOR PAGADO]]/Tabla3[[#This Row],[VALOR TOTAL ]]</f>
        <v>0</v>
      </c>
    </row>
    <row r="688" spans="1:11" x14ac:dyDescent="0.25">
      <c r="A688" t="s">
        <v>798</v>
      </c>
      <c r="B688">
        <v>1031176275</v>
      </c>
      <c r="C688">
        <v>870</v>
      </c>
      <c r="D688">
        <v>2024</v>
      </c>
      <c r="E688">
        <v>32624</v>
      </c>
      <c r="F688" t="s">
        <v>20</v>
      </c>
      <c r="G688" t="s">
        <v>21</v>
      </c>
      <c r="H688" t="s">
        <v>22</v>
      </c>
      <c r="I688" s="2">
        <v>23200000</v>
      </c>
      <c r="J688" s="1">
        <v>23200000</v>
      </c>
      <c r="K688" s="3">
        <f>+Tabla3[[#This Row],[VALOR PAGADO]]/Tabla3[[#This Row],[VALOR TOTAL ]]</f>
        <v>1</v>
      </c>
    </row>
    <row r="689" spans="1:12" x14ac:dyDescent="0.25">
      <c r="A689" t="s">
        <v>799</v>
      </c>
      <c r="B689">
        <v>29361175</v>
      </c>
      <c r="C689">
        <v>871</v>
      </c>
      <c r="D689">
        <v>2024</v>
      </c>
      <c r="E689">
        <v>82124</v>
      </c>
      <c r="F689" t="s">
        <v>350</v>
      </c>
      <c r="G689" t="s">
        <v>152</v>
      </c>
      <c r="H689" t="s">
        <v>14</v>
      </c>
      <c r="I689" s="2">
        <v>104500000</v>
      </c>
      <c r="J689" s="1">
        <v>88350000</v>
      </c>
      <c r="K689" s="3">
        <f>+Tabla3[[#This Row],[VALOR PAGADO]]/Tabla3[[#This Row],[VALOR TOTAL ]]</f>
        <v>0.84545454545454546</v>
      </c>
    </row>
    <row r="690" spans="1:12" x14ac:dyDescent="0.25">
      <c r="A690" t="s">
        <v>800</v>
      </c>
      <c r="B690">
        <v>1010236954</v>
      </c>
      <c r="C690">
        <v>872</v>
      </c>
      <c r="D690">
        <v>2024</v>
      </c>
      <c r="E690">
        <v>70324</v>
      </c>
      <c r="F690" t="s">
        <v>17</v>
      </c>
      <c r="G690" t="s">
        <v>18</v>
      </c>
      <c r="H690" t="s">
        <v>14</v>
      </c>
      <c r="I690" s="2">
        <v>31700000</v>
      </c>
      <c r="J690" s="1">
        <v>31700000</v>
      </c>
      <c r="K690" s="3">
        <f>+Tabla3[[#This Row],[VALOR PAGADO]]/Tabla3[[#This Row],[VALOR TOTAL ]]</f>
        <v>1</v>
      </c>
    </row>
    <row r="691" spans="1:12" x14ac:dyDescent="0.25">
      <c r="A691" t="s">
        <v>801</v>
      </c>
      <c r="B691">
        <v>98430492</v>
      </c>
      <c r="C691">
        <v>873</v>
      </c>
      <c r="D691">
        <v>2024</v>
      </c>
      <c r="E691">
        <v>75924</v>
      </c>
      <c r="F691" t="s">
        <v>28</v>
      </c>
      <c r="G691" t="s">
        <v>271</v>
      </c>
      <c r="H691" t="s">
        <v>14</v>
      </c>
      <c r="I691" s="2">
        <v>62400000</v>
      </c>
      <c r="J691" s="1">
        <v>62400000</v>
      </c>
      <c r="K691" s="3">
        <f>+Tabla3[[#This Row],[VALOR PAGADO]]/Tabla3[[#This Row],[VALOR TOTAL ]]</f>
        <v>1</v>
      </c>
    </row>
    <row r="692" spans="1:12" x14ac:dyDescent="0.25">
      <c r="A692" t="s">
        <v>802</v>
      </c>
      <c r="B692">
        <v>1130641264</v>
      </c>
      <c r="C692">
        <v>874</v>
      </c>
      <c r="D692">
        <v>2024</v>
      </c>
      <c r="E692">
        <v>76124</v>
      </c>
      <c r="F692" t="s">
        <v>28</v>
      </c>
      <c r="G692" t="s">
        <v>470</v>
      </c>
      <c r="H692" t="s">
        <v>14</v>
      </c>
      <c r="I692" s="2">
        <v>64000000</v>
      </c>
      <c r="J692" s="1">
        <v>59200000</v>
      </c>
      <c r="K692" s="3">
        <f>+Tabla3[[#This Row],[VALOR PAGADO]]/Tabla3[[#This Row],[VALOR TOTAL ]]</f>
        <v>0.92500000000000004</v>
      </c>
    </row>
    <row r="693" spans="1:12" x14ac:dyDescent="0.25">
      <c r="A693" t="s">
        <v>803</v>
      </c>
      <c r="B693">
        <v>9520244</v>
      </c>
      <c r="C693">
        <v>875</v>
      </c>
      <c r="D693">
        <v>2024</v>
      </c>
      <c r="E693">
        <v>11724</v>
      </c>
      <c r="F693" t="s">
        <v>31</v>
      </c>
      <c r="G693" t="s">
        <v>32</v>
      </c>
      <c r="H693" t="s">
        <v>32</v>
      </c>
      <c r="I693" s="2">
        <v>88000000</v>
      </c>
      <c r="J693" s="1">
        <v>88000000</v>
      </c>
      <c r="K693" s="3">
        <f>+Tabla3[[#This Row],[VALOR PAGADO]]/Tabla3[[#This Row],[VALOR TOTAL ]]</f>
        <v>1</v>
      </c>
    </row>
    <row r="694" spans="1:12" x14ac:dyDescent="0.25">
      <c r="A694" t="s">
        <v>804</v>
      </c>
      <c r="B694">
        <v>1006638757</v>
      </c>
      <c r="C694">
        <v>876</v>
      </c>
      <c r="D694">
        <v>2024</v>
      </c>
      <c r="E694">
        <v>66724</v>
      </c>
      <c r="F694" t="s">
        <v>507</v>
      </c>
      <c r="G694" t="s">
        <v>47</v>
      </c>
      <c r="H694" t="s">
        <v>14</v>
      </c>
      <c r="I694" s="2">
        <v>80000000</v>
      </c>
      <c r="J694" s="1">
        <v>75666667</v>
      </c>
      <c r="K694" s="3">
        <f>+Tabla3[[#This Row],[VALOR PAGADO]]/Tabla3[[#This Row],[VALOR TOTAL ]]</f>
        <v>0.94583333749999998</v>
      </c>
    </row>
    <row r="695" spans="1:12" x14ac:dyDescent="0.25">
      <c r="A695" t="s">
        <v>805</v>
      </c>
      <c r="B695">
        <v>1018424891</v>
      </c>
      <c r="C695">
        <v>877</v>
      </c>
      <c r="D695">
        <v>2024</v>
      </c>
      <c r="E695">
        <v>8624</v>
      </c>
      <c r="F695" t="s">
        <v>142</v>
      </c>
      <c r="G695" t="s">
        <v>35</v>
      </c>
      <c r="H695" t="s">
        <v>36</v>
      </c>
      <c r="I695" s="2">
        <v>57750000</v>
      </c>
      <c r="J695" s="1">
        <v>57750000</v>
      </c>
      <c r="K695" s="3">
        <f>+Tabla3[[#This Row],[VALOR PAGADO]]/Tabla3[[#This Row],[VALOR TOTAL ]]</f>
        <v>1</v>
      </c>
    </row>
    <row r="696" spans="1:12" x14ac:dyDescent="0.25">
      <c r="A696" t="s">
        <v>806</v>
      </c>
      <c r="B696">
        <v>7187861</v>
      </c>
      <c r="C696">
        <v>878</v>
      </c>
      <c r="D696">
        <v>2024</v>
      </c>
      <c r="E696">
        <v>32424</v>
      </c>
      <c r="F696" t="s">
        <v>20</v>
      </c>
      <c r="G696" t="s">
        <v>743</v>
      </c>
      <c r="H696" t="s">
        <v>22</v>
      </c>
      <c r="I696" s="2">
        <v>88000000</v>
      </c>
      <c r="J696" s="1">
        <v>71866666.680000007</v>
      </c>
      <c r="K696" s="3">
        <f>+Tabla3[[#This Row],[VALOR PAGADO]]/Tabla3[[#This Row],[VALOR TOTAL ]]</f>
        <v>0.8166666668181819</v>
      </c>
    </row>
    <row r="697" spans="1:12" x14ac:dyDescent="0.25">
      <c r="A697" t="s">
        <v>807</v>
      </c>
      <c r="B697">
        <v>1003642345</v>
      </c>
      <c r="C697">
        <v>879</v>
      </c>
      <c r="D697">
        <v>2024</v>
      </c>
      <c r="E697">
        <v>12524</v>
      </c>
      <c r="F697" t="s">
        <v>31</v>
      </c>
      <c r="G697" t="s">
        <v>32</v>
      </c>
      <c r="H697" t="s">
        <v>32</v>
      </c>
      <c r="I697" s="2">
        <v>21047160</v>
      </c>
      <c r="J697" s="1">
        <v>19380926</v>
      </c>
      <c r="K697" s="3">
        <f>+Tabla3[[#This Row],[VALOR PAGADO]]/Tabla3[[#This Row],[VALOR TOTAL ]]</f>
        <v>0.92083330957715914</v>
      </c>
    </row>
    <row r="698" spans="1:12" x14ac:dyDescent="0.25">
      <c r="A698" t="s">
        <v>808</v>
      </c>
      <c r="B698">
        <v>63455181</v>
      </c>
      <c r="C698">
        <v>880</v>
      </c>
      <c r="D698">
        <v>2024</v>
      </c>
      <c r="E698">
        <v>9024</v>
      </c>
      <c r="F698" t="s">
        <v>217</v>
      </c>
      <c r="G698" t="s">
        <v>35</v>
      </c>
      <c r="H698" t="s">
        <v>36</v>
      </c>
      <c r="I698" s="2">
        <v>54936000</v>
      </c>
      <c r="J698" s="1">
        <v>54936000</v>
      </c>
      <c r="K698" s="3">
        <f>+Tabla3[[#This Row],[VALOR PAGADO]]/Tabla3[[#This Row],[VALOR TOTAL ]]</f>
        <v>1</v>
      </c>
    </row>
    <row r="699" spans="1:12" s="4" customFormat="1" x14ac:dyDescent="0.25">
      <c r="A699" s="4" t="s">
        <v>809</v>
      </c>
      <c r="B699" s="4">
        <v>88246143</v>
      </c>
      <c r="C699" s="4">
        <v>881</v>
      </c>
      <c r="D699" s="4">
        <v>2024</v>
      </c>
      <c r="E699" s="4">
        <v>72824</v>
      </c>
      <c r="F699" s="4" t="s">
        <v>126</v>
      </c>
      <c r="G699" s="4" t="s">
        <v>116</v>
      </c>
      <c r="H699" s="4" t="s">
        <v>14</v>
      </c>
      <c r="I699" s="5">
        <v>105333333</v>
      </c>
      <c r="J699" s="6">
        <v>65000000</v>
      </c>
      <c r="K699" s="7">
        <f>+Tabla3[[#This Row],[VALOR PAGADO]]/Tabla3[[#This Row],[VALOR TOTAL ]]</f>
        <v>0.6170886095477488</v>
      </c>
      <c r="L699" s="4" t="s">
        <v>1942</v>
      </c>
    </row>
    <row r="700" spans="1:12" x14ac:dyDescent="0.25">
      <c r="A700" t="s">
        <v>810</v>
      </c>
      <c r="B700">
        <v>1020838710</v>
      </c>
      <c r="C700">
        <v>882</v>
      </c>
      <c r="D700">
        <v>2024</v>
      </c>
      <c r="E700">
        <v>70924</v>
      </c>
      <c r="F700" t="s">
        <v>539</v>
      </c>
      <c r="G700" t="s">
        <v>18</v>
      </c>
      <c r="H700" t="s">
        <v>14</v>
      </c>
      <c r="I700" s="2">
        <v>36750000</v>
      </c>
      <c r="J700" s="1">
        <v>36749999</v>
      </c>
      <c r="K700" s="3">
        <f>+Tabla3[[#This Row],[VALOR PAGADO]]/Tabla3[[#This Row],[VALOR TOTAL ]]</f>
        <v>0.99999997278911568</v>
      </c>
    </row>
    <row r="701" spans="1:12" s="4" customFormat="1" x14ac:dyDescent="0.25">
      <c r="A701" s="4" t="s">
        <v>811</v>
      </c>
      <c r="B701" s="4">
        <v>30337917</v>
      </c>
      <c r="C701" s="4">
        <v>883</v>
      </c>
      <c r="D701" s="4">
        <v>2024</v>
      </c>
      <c r="E701" s="4">
        <v>73224</v>
      </c>
      <c r="F701" s="4" t="s">
        <v>17</v>
      </c>
      <c r="G701" s="4" t="s">
        <v>18</v>
      </c>
      <c r="H701" s="4" t="s">
        <v>14</v>
      </c>
      <c r="I701" s="5">
        <v>80000000</v>
      </c>
      <c r="J701" s="6">
        <v>80000000</v>
      </c>
      <c r="K701" s="7">
        <f>+Tabla3[[#This Row],[VALOR PAGADO]]/Tabla3[[#This Row],[VALOR TOTAL ]]</f>
        <v>1</v>
      </c>
    </row>
    <row r="702" spans="1:12" x14ac:dyDescent="0.25">
      <c r="A702" t="s">
        <v>812</v>
      </c>
      <c r="B702">
        <v>68290146</v>
      </c>
      <c r="C702">
        <v>884</v>
      </c>
      <c r="D702">
        <v>2024</v>
      </c>
      <c r="E702">
        <v>33324</v>
      </c>
      <c r="F702" t="s">
        <v>20</v>
      </c>
      <c r="G702" t="s">
        <v>21</v>
      </c>
      <c r="H702" t="s">
        <v>22</v>
      </c>
      <c r="I702" s="2">
        <v>57200000</v>
      </c>
      <c r="J702" s="1">
        <v>57200000</v>
      </c>
      <c r="K702" s="3">
        <f>+Tabla3[[#This Row],[VALOR PAGADO]]/Tabla3[[#This Row],[VALOR TOTAL ]]</f>
        <v>1</v>
      </c>
    </row>
    <row r="703" spans="1:12" s="4" customFormat="1" x14ac:dyDescent="0.25">
      <c r="A703" s="4" t="s">
        <v>813</v>
      </c>
      <c r="B703" s="4">
        <v>53105912</v>
      </c>
      <c r="C703" s="4">
        <v>885</v>
      </c>
      <c r="D703" s="4">
        <v>2024</v>
      </c>
      <c r="E703" s="4">
        <v>8524</v>
      </c>
      <c r="F703" s="4" t="s">
        <v>252</v>
      </c>
      <c r="G703" s="4" t="s">
        <v>35</v>
      </c>
      <c r="H703" s="4" t="s">
        <v>36</v>
      </c>
      <c r="I703" s="5">
        <v>91008000</v>
      </c>
      <c r="J703" s="6">
        <v>82368000</v>
      </c>
      <c r="K703" s="7">
        <f>+Tabla3[[#This Row],[VALOR PAGADO]]/Tabla3[[#This Row],[VALOR TOTAL ]]</f>
        <v>0.90506329113924056</v>
      </c>
    </row>
    <row r="704" spans="1:12" x14ac:dyDescent="0.25">
      <c r="A704" t="s">
        <v>814</v>
      </c>
      <c r="B704">
        <v>1053302380</v>
      </c>
      <c r="C704">
        <v>886</v>
      </c>
      <c r="D704">
        <v>2024</v>
      </c>
      <c r="E704">
        <v>1824</v>
      </c>
      <c r="F704" t="s">
        <v>199</v>
      </c>
      <c r="G704" t="s">
        <v>200</v>
      </c>
      <c r="H704" t="s">
        <v>201</v>
      </c>
      <c r="I704" s="2">
        <v>24000000</v>
      </c>
      <c r="J704" s="1">
        <v>24000000</v>
      </c>
      <c r="K704" s="3">
        <f>+Tabla3[[#This Row],[VALOR PAGADO]]/Tabla3[[#This Row],[VALOR TOTAL ]]</f>
        <v>1</v>
      </c>
    </row>
    <row r="705" spans="1:12" s="4" customFormat="1" x14ac:dyDescent="0.25">
      <c r="A705" s="4" t="s">
        <v>815</v>
      </c>
      <c r="B705" s="4">
        <v>1032494087</v>
      </c>
      <c r="C705" s="4">
        <v>887</v>
      </c>
      <c r="D705" s="4">
        <v>2024</v>
      </c>
      <c r="E705" s="4">
        <v>9124</v>
      </c>
      <c r="F705" s="4" t="s">
        <v>142</v>
      </c>
      <c r="G705" s="4" t="s">
        <v>35</v>
      </c>
      <c r="H705" s="4" t="s">
        <v>36</v>
      </c>
      <c r="I705" s="5">
        <v>37906416</v>
      </c>
      <c r="J705" s="6">
        <v>16268170</v>
      </c>
      <c r="K705" s="7">
        <f>+Tabla3[[#This Row],[VALOR PAGADO]]/Tabla3[[#This Row],[VALOR TOTAL ]]</f>
        <v>0.42916666139051501</v>
      </c>
      <c r="L705" s="4" t="s">
        <v>1942</v>
      </c>
    </row>
    <row r="706" spans="1:12" x14ac:dyDescent="0.25">
      <c r="A706" t="s">
        <v>816</v>
      </c>
      <c r="B706">
        <v>1140826673</v>
      </c>
      <c r="C706">
        <v>888</v>
      </c>
      <c r="D706">
        <v>2024</v>
      </c>
      <c r="E706">
        <v>69424</v>
      </c>
      <c r="F706" t="s">
        <v>310</v>
      </c>
      <c r="G706" t="s">
        <v>354</v>
      </c>
      <c r="H706" t="s">
        <v>14</v>
      </c>
      <c r="I706" s="2">
        <v>92266667</v>
      </c>
      <c r="J706" s="1">
        <v>76266667</v>
      </c>
      <c r="K706" s="3">
        <f>+Tabla3[[#This Row],[VALOR PAGADO]]/Tabla3[[#This Row],[VALOR TOTAL ]]</f>
        <v>0.82658959600220516</v>
      </c>
    </row>
    <row r="707" spans="1:12" x14ac:dyDescent="0.25">
      <c r="A707" t="s">
        <v>817</v>
      </c>
      <c r="B707">
        <v>1016025875</v>
      </c>
      <c r="C707">
        <v>889</v>
      </c>
      <c r="D707">
        <v>2024</v>
      </c>
      <c r="E707">
        <v>1024</v>
      </c>
      <c r="F707" t="s">
        <v>274</v>
      </c>
      <c r="G707" t="s">
        <v>275</v>
      </c>
      <c r="H707" t="s">
        <v>275</v>
      </c>
      <c r="I707" s="2">
        <v>80369333</v>
      </c>
      <c r="J707" s="1">
        <v>80369333</v>
      </c>
      <c r="K707" s="3">
        <f>+Tabla3[[#This Row],[VALOR PAGADO]]/Tabla3[[#This Row],[VALOR TOTAL ]]</f>
        <v>1</v>
      </c>
    </row>
    <row r="708" spans="1:12" x14ac:dyDescent="0.25">
      <c r="A708" t="s">
        <v>818</v>
      </c>
      <c r="B708">
        <v>1095726154</v>
      </c>
      <c r="C708">
        <v>890</v>
      </c>
      <c r="D708">
        <v>2024</v>
      </c>
      <c r="E708">
        <v>32524</v>
      </c>
      <c r="F708" t="s">
        <v>20</v>
      </c>
      <c r="G708" t="s">
        <v>21</v>
      </c>
      <c r="H708" t="s">
        <v>22</v>
      </c>
      <c r="I708" s="2">
        <v>57200000</v>
      </c>
      <c r="J708" s="1">
        <v>53625000</v>
      </c>
      <c r="K708" s="3">
        <f>+Tabla3[[#This Row],[VALOR PAGADO]]/Tabla3[[#This Row],[VALOR TOTAL ]]</f>
        <v>0.9375</v>
      </c>
    </row>
    <row r="709" spans="1:12" x14ac:dyDescent="0.25">
      <c r="A709" t="s">
        <v>819</v>
      </c>
      <c r="B709">
        <v>72290180</v>
      </c>
      <c r="C709">
        <v>892</v>
      </c>
      <c r="D709">
        <v>2024</v>
      </c>
      <c r="E709">
        <v>8924</v>
      </c>
      <c r="F709" t="s">
        <v>197</v>
      </c>
      <c r="G709" t="s">
        <v>35</v>
      </c>
      <c r="H709" t="s">
        <v>36</v>
      </c>
      <c r="I709" s="2">
        <v>40057500</v>
      </c>
      <c r="J709" s="1">
        <v>36242500</v>
      </c>
      <c r="K709" s="3">
        <f>+Tabla3[[#This Row],[VALOR PAGADO]]/Tabla3[[#This Row],[VALOR TOTAL ]]</f>
        <v>0.90476190476190477</v>
      </c>
    </row>
    <row r="710" spans="1:12" x14ac:dyDescent="0.25">
      <c r="A710" t="s">
        <v>820</v>
      </c>
      <c r="B710">
        <v>79892078</v>
      </c>
      <c r="C710">
        <v>893</v>
      </c>
      <c r="D710">
        <v>2024</v>
      </c>
      <c r="E710">
        <v>8724</v>
      </c>
      <c r="F710" t="s">
        <v>142</v>
      </c>
      <c r="G710" t="s">
        <v>35</v>
      </c>
      <c r="H710" t="s">
        <v>36</v>
      </c>
      <c r="I710" s="2">
        <v>91560000</v>
      </c>
      <c r="J710" s="1">
        <v>91560000</v>
      </c>
      <c r="K710" s="3">
        <f>+Tabla3[[#This Row],[VALOR PAGADO]]/Tabla3[[#This Row],[VALOR TOTAL ]]</f>
        <v>1</v>
      </c>
    </row>
    <row r="711" spans="1:12" x14ac:dyDescent="0.25">
      <c r="A711" t="s">
        <v>821</v>
      </c>
      <c r="B711">
        <v>5290936</v>
      </c>
      <c r="C711">
        <v>894</v>
      </c>
      <c r="D711">
        <v>2024</v>
      </c>
      <c r="E711">
        <v>78424</v>
      </c>
      <c r="F711" t="s">
        <v>28</v>
      </c>
      <c r="G711" t="s">
        <v>271</v>
      </c>
      <c r="H711" t="s">
        <v>14</v>
      </c>
      <c r="I711" s="2">
        <v>82933333</v>
      </c>
      <c r="J711" s="1">
        <v>82933333</v>
      </c>
      <c r="K711" s="3">
        <f>+Tabla3[[#This Row],[VALOR PAGADO]]/Tabla3[[#This Row],[VALOR TOTAL ]]</f>
        <v>1</v>
      </c>
    </row>
    <row r="712" spans="1:12" x14ac:dyDescent="0.25">
      <c r="A712" t="s">
        <v>822</v>
      </c>
      <c r="B712">
        <v>55216352</v>
      </c>
      <c r="C712">
        <v>895</v>
      </c>
      <c r="D712">
        <v>2024</v>
      </c>
      <c r="E712">
        <v>88224</v>
      </c>
      <c r="F712" t="s">
        <v>781</v>
      </c>
      <c r="G712" t="s">
        <v>18</v>
      </c>
      <c r="H712" t="s">
        <v>14</v>
      </c>
      <c r="I712" s="2">
        <v>101333333</v>
      </c>
      <c r="J712" s="1">
        <v>101333333</v>
      </c>
      <c r="K712" s="3">
        <f>+Tabla3[[#This Row],[VALOR PAGADO]]/Tabla3[[#This Row],[VALOR TOTAL ]]</f>
        <v>1</v>
      </c>
    </row>
    <row r="713" spans="1:12" x14ac:dyDescent="0.25">
      <c r="A713" t="s">
        <v>823</v>
      </c>
      <c r="B713">
        <v>1075688456</v>
      </c>
      <c r="C713">
        <v>896</v>
      </c>
      <c r="D713">
        <v>2024</v>
      </c>
      <c r="E713">
        <v>73524</v>
      </c>
      <c r="F713" t="s">
        <v>17</v>
      </c>
      <c r="G713" t="s">
        <v>18</v>
      </c>
      <c r="H713" t="s">
        <v>14</v>
      </c>
      <c r="I713" s="2">
        <v>31500000</v>
      </c>
      <c r="J713" s="1">
        <v>31500000</v>
      </c>
      <c r="K713" s="3">
        <f>+Tabla3[[#This Row],[VALOR PAGADO]]/Tabla3[[#This Row],[VALOR TOTAL ]]</f>
        <v>1</v>
      </c>
    </row>
    <row r="714" spans="1:12" x14ac:dyDescent="0.25">
      <c r="A714" t="s">
        <v>824</v>
      </c>
      <c r="B714">
        <v>52533043</v>
      </c>
      <c r="C714">
        <v>897</v>
      </c>
      <c r="D714">
        <v>2024</v>
      </c>
      <c r="E714">
        <v>71424</v>
      </c>
      <c r="F714" t="s">
        <v>180</v>
      </c>
      <c r="G714" t="s">
        <v>47</v>
      </c>
      <c r="H714" t="s">
        <v>14</v>
      </c>
      <c r="I714" s="2">
        <v>92000000</v>
      </c>
      <c r="J714" s="1">
        <v>92000000</v>
      </c>
      <c r="K714" s="3">
        <f>+Tabla3[[#This Row],[VALOR PAGADO]]/Tabla3[[#This Row],[VALOR TOTAL ]]</f>
        <v>1</v>
      </c>
    </row>
    <row r="715" spans="1:12" x14ac:dyDescent="0.25">
      <c r="A715" t="s">
        <v>825</v>
      </c>
      <c r="B715">
        <v>1121933397</v>
      </c>
      <c r="C715">
        <v>898</v>
      </c>
      <c r="D715">
        <v>2024</v>
      </c>
      <c r="E715">
        <v>72624</v>
      </c>
      <c r="F715" t="s">
        <v>17</v>
      </c>
      <c r="G715" t="s">
        <v>18</v>
      </c>
      <c r="H715" t="s">
        <v>14</v>
      </c>
      <c r="I715" s="2">
        <v>48000000</v>
      </c>
      <c r="J715" s="1">
        <v>48000000</v>
      </c>
      <c r="K715" s="3">
        <f>+Tabla3[[#This Row],[VALOR PAGADO]]/Tabla3[[#This Row],[VALOR TOTAL ]]</f>
        <v>1</v>
      </c>
    </row>
    <row r="716" spans="1:12" x14ac:dyDescent="0.25">
      <c r="A716" t="s">
        <v>826</v>
      </c>
      <c r="B716">
        <v>1075671373</v>
      </c>
      <c r="C716">
        <v>899</v>
      </c>
      <c r="D716">
        <v>2024</v>
      </c>
      <c r="E716">
        <v>81824</v>
      </c>
      <c r="F716" t="s">
        <v>220</v>
      </c>
      <c r="G716" t="s">
        <v>221</v>
      </c>
      <c r="H716" t="s">
        <v>14</v>
      </c>
      <c r="I716" s="2">
        <v>44800000</v>
      </c>
      <c r="J716" s="1">
        <v>44800000</v>
      </c>
      <c r="K716" s="3">
        <f>+Tabla3[[#This Row],[VALOR PAGADO]]/Tabla3[[#This Row],[VALOR TOTAL ]]</f>
        <v>1</v>
      </c>
    </row>
    <row r="717" spans="1:12" x14ac:dyDescent="0.25">
      <c r="A717" t="s">
        <v>827</v>
      </c>
      <c r="B717">
        <v>91011112</v>
      </c>
      <c r="C717">
        <v>900</v>
      </c>
      <c r="D717">
        <v>2024</v>
      </c>
      <c r="E717">
        <v>71224</v>
      </c>
      <c r="F717" t="s">
        <v>507</v>
      </c>
      <c r="G717" t="s">
        <v>47</v>
      </c>
      <c r="H717" t="s">
        <v>14</v>
      </c>
      <c r="I717" s="2">
        <v>105000000</v>
      </c>
      <c r="J717" s="1">
        <v>95000000</v>
      </c>
      <c r="K717" s="3">
        <f>+Tabla3[[#This Row],[VALOR PAGADO]]/Tabla3[[#This Row],[VALOR TOTAL ]]</f>
        <v>0.90476190476190477</v>
      </c>
    </row>
    <row r="718" spans="1:12" x14ac:dyDescent="0.25">
      <c r="A718" t="s">
        <v>828</v>
      </c>
      <c r="B718">
        <v>1140893837</v>
      </c>
      <c r="C718">
        <v>901</v>
      </c>
      <c r="D718">
        <v>2024</v>
      </c>
      <c r="E718">
        <v>81424</v>
      </c>
      <c r="F718" t="s">
        <v>28</v>
      </c>
      <c r="G718" t="s">
        <v>470</v>
      </c>
      <c r="H718" t="s">
        <v>14</v>
      </c>
      <c r="I718" s="2">
        <v>31700505</v>
      </c>
      <c r="J718" s="1">
        <v>28622786.699999999</v>
      </c>
      <c r="K718" s="3">
        <f>+Tabla3[[#This Row],[VALOR PAGADO]]/Tabla3[[#This Row],[VALOR TOTAL ]]</f>
        <v>0.9029126412970393</v>
      </c>
    </row>
    <row r="719" spans="1:12" x14ac:dyDescent="0.25">
      <c r="A719" t="s">
        <v>829</v>
      </c>
      <c r="B719">
        <v>80228639</v>
      </c>
      <c r="C719">
        <v>902</v>
      </c>
      <c r="D719">
        <v>2024</v>
      </c>
      <c r="E719">
        <v>78724</v>
      </c>
      <c r="F719" t="s">
        <v>507</v>
      </c>
      <c r="G719" t="s">
        <v>47</v>
      </c>
      <c r="H719" t="s">
        <v>14</v>
      </c>
      <c r="I719" s="2">
        <v>103666667</v>
      </c>
      <c r="J719" s="1">
        <v>103666666.67</v>
      </c>
      <c r="K719" s="3">
        <f>+Tabla3[[#This Row],[VALOR PAGADO]]/Tabla3[[#This Row],[VALOR TOTAL ]]</f>
        <v>0.99999999681672025</v>
      </c>
    </row>
    <row r="720" spans="1:12" s="4" customFormat="1" x14ac:dyDescent="0.25">
      <c r="A720" s="4" t="s">
        <v>830</v>
      </c>
      <c r="B720" s="4">
        <v>11245143</v>
      </c>
      <c r="C720" s="4">
        <v>903</v>
      </c>
      <c r="D720" s="4">
        <v>2024</v>
      </c>
      <c r="E720" s="4">
        <v>58424</v>
      </c>
      <c r="F720" s="4" t="s">
        <v>31</v>
      </c>
      <c r="G720" s="4" t="s">
        <v>32</v>
      </c>
      <c r="H720" s="4" t="s">
        <v>32</v>
      </c>
      <c r="I720" s="5">
        <v>48000000</v>
      </c>
      <c r="J720" s="6">
        <v>20400000</v>
      </c>
      <c r="K720" s="7">
        <f>+Tabla3[[#This Row],[VALOR PAGADO]]/Tabla3[[#This Row],[VALOR TOTAL ]]</f>
        <v>0.42499999999999999</v>
      </c>
      <c r="L720" s="4" t="s">
        <v>1962</v>
      </c>
    </row>
    <row r="721" spans="1:12" x14ac:dyDescent="0.25">
      <c r="A721" t="s">
        <v>831</v>
      </c>
      <c r="B721">
        <v>1077481369</v>
      </c>
      <c r="C721">
        <v>904</v>
      </c>
      <c r="D721">
        <v>2024</v>
      </c>
      <c r="E721">
        <v>72424</v>
      </c>
      <c r="F721" t="s">
        <v>12</v>
      </c>
      <c r="G721" t="s">
        <v>13</v>
      </c>
      <c r="H721" t="s">
        <v>14</v>
      </c>
      <c r="I721" s="9">
        <v>16000000</v>
      </c>
      <c r="J721" s="10">
        <v>13600000</v>
      </c>
      <c r="K721" s="11">
        <f>+Tabla3[[#This Row],[VALOR PAGADO]]/Tabla3[[#This Row],[VALOR TOTAL ]]</f>
        <v>0.85</v>
      </c>
    </row>
    <row r="722" spans="1:12" x14ac:dyDescent="0.25">
      <c r="A722" t="s">
        <v>832</v>
      </c>
      <c r="B722">
        <v>1002884704</v>
      </c>
      <c r="C722">
        <v>905</v>
      </c>
      <c r="D722">
        <v>2024</v>
      </c>
      <c r="E722">
        <v>9524</v>
      </c>
      <c r="F722" t="s">
        <v>833</v>
      </c>
      <c r="G722" t="s">
        <v>35</v>
      </c>
      <c r="H722" t="s">
        <v>36</v>
      </c>
      <c r="I722" s="2">
        <v>72333333</v>
      </c>
      <c r="J722" s="1">
        <v>65566666</v>
      </c>
      <c r="K722" s="3">
        <f>+Tabla3[[#This Row],[VALOR PAGADO]]/Tabla3[[#This Row],[VALOR TOTAL ]]</f>
        <v>0.90645160786383228</v>
      </c>
    </row>
    <row r="723" spans="1:12" x14ac:dyDescent="0.25">
      <c r="A723" t="s">
        <v>834</v>
      </c>
      <c r="B723">
        <v>1110530826</v>
      </c>
      <c r="C723">
        <v>906</v>
      </c>
      <c r="D723">
        <v>2024</v>
      </c>
      <c r="E723">
        <v>73624</v>
      </c>
      <c r="F723" t="s">
        <v>781</v>
      </c>
      <c r="G723" t="s">
        <v>18</v>
      </c>
      <c r="H723" t="s">
        <v>14</v>
      </c>
      <c r="I723" s="2">
        <v>104000000</v>
      </c>
      <c r="J723" s="1">
        <v>103666667</v>
      </c>
      <c r="K723" s="3">
        <f>+Tabla3[[#This Row],[VALOR PAGADO]]/Tabla3[[#This Row],[VALOR TOTAL ]]</f>
        <v>0.99679487499999997</v>
      </c>
    </row>
    <row r="724" spans="1:12" x14ac:dyDescent="0.25">
      <c r="A724" t="s">
        <v>835</v>
      </c>
      <c r="B724">
        <v>1007451007</v>
      </c>
      <c r="C724">
        <v>907</v>
      </c>
      <c r="D724">
        <v>2024</v>
      </c>
      <c r="E724">
        <v>76024</v>
      </c>
      <c r="F724" t="s">
        <v>319</v>
      </c>
      <c r="G724" t="s">
        <v>47</v>
      </c>
      <c r="H724" t="s">
        <v>14</v>
      </c>
      <c r="I724" s="2">
        <v>10500000</v>
      </c>
      <c r="J724" s="1">
        <v>10500000</v>
      </c>
      <c r="K724" s="3">
        <f>+Tabla3[[#This Row],[VALOR PAGADO]]/Tabla3[[#This Row],[VALOR TOTAL ]]</f>
        <v>1</v>
      </c>
    </row>
    <row r="725" spans="1:12" x14ac:dyDescent="0.25">
      <c r="A725" t="s">
        <v>836</v>
      </c>
      <c r="B725">
        <v>72285651</v>
      </c>
      <c r="C725">
        <v>908</v>
      </c>
      <c r="D725">
        <v>2024</v>
      </c>
      <c r="E725">
        <v>73724</v>
      </c>
      <c r="F725" t="s">
        <v>28</v>
      </c>
      <c r="G725" t="s">
        <v>29</v>
      </c>
      <c r="H725" t="s">
        <v>14</v>
      </c>
      <c r="I725" s="2">
        <v>84000000</v>
      </c>
      <c r="J725" s="1">
        <v>84000000</v>
      </c>
      <c r="K725" s="3">
        <f>+Tabla3[[#This Row],[VALOR PAGADO]]/Tabla3[[#This Row],[VALOR TOTAL ]]</f>
        <v>1</v>
      </c>
    </row>
    <row r="726" spans="1:12" x14ac:dyDescent="0.25">
      <c r="A726" t="s">
        <v>837</v>
      </c>
      <c r="B726">
        <v>76329104</v>
      </c>
      <c r="C726">
        <v>909</v>
      </c>
      <c r="D726">
        <v>2024</v>
      </c>
      <c r="E726">
        <v>14824</v>
      </c>
      <c r="F726" t="s">
        <v>31</v>
      </c>
      <c r="G726" t="s">
        <v>32</v>
      </c>
      <c r="H726" t="s">
        <v>32</v>
      </c>
      <c r="I726" s="2">
        <v>84266667</v>
      </c>
      <c r="J726" s="1">
        <v>81333333</v>
      </c>
      <c r="K726" s="3">
        <f>+Tabla3[[#This Row],[VALOR PAGADO]]/Tabla3[[#This Row],[VALOR TOTAL ]]</f>
        <v>0.96518986564402742</v>
      </c>
    </row>
    <row r="727" spans="1:12" x14ac:dyDescent="0.25">
      <c r="A727" t="s">
        <v>838</v>
      </c>
      <c r="B727">
        <v>1062296454</v>
      </c>
      <c r="C727">
        <v>910</v>
      </c>
      <c r="D727">
        <v>2024</v>
      </c>
      <c r="E727">
        <v>107524</v>
      </c>
      <c r="F727" t="s">
        <v>567</v>
      </c>
      <c r="G727" t="s">
        <v>568</v>
      </c>
      <c r="H727" t="s">
        <v>14</v>
      </c>
      <c r="I727" s="2">
        <v>78934000</v>
      </c>
      <c r="J727" s="1">
        <v>70933333</v>
      </c>
      <c r="K727" s="3">
        <f>+Tabla3[[#This Row],[VALOR PAGADO]]/Tabla3[[#This Row],[VALOR TOTAL ]]</f>
        <v>0.89864105455190413</v>
      </c>
    </row>
    <row r="728" spans="1:12" x14ac:dyDescent="0.25">
      <c r="A728" t="s">
        <v>839</v>
      </c>
      <c r="B728">
        <v>7723680</v>
      </c>
      <c r="C728">
        <v>911</v>
      </c>
      <c r="D728">
        <v>2024</v>
      </c>
      <c r="E728">
        <v>80924</v>
      </c>
      <c r="F728" t="s">
        <v>12</v>
      </c>
      <c r="G728" t="s">
        <v>13</v>
      </c>
      <c r="H728" t="s">
        <v>14</v>
      </c>
      <c r="I728" s="2">
        <v>56000000</v>
      </c>
      <c r="J728" s="1">
        <v>9100000</v>
      </c>
      <c r="K728" s="3">
        <f>+Tabla3[[#This Row],[VALOR PAGADO]]/Tabla3[[#This Row],[VALOR TOTAL ]]</f>
        <v>0.16250000000000001</v>
      </c>
    </row>
    <row r="729" spans="1:12" x14ac:dyDescent="0.25">
      <c r="A729" t="s">
        <v>840</v>
      </c>
      <c r="B729">
        <v>12569249</v>
      </c>
      <c r="C729">
        <v>912</v>
      </c>
      <c r="D729">
        <v>2024</v>
      </c>
      <c r="E729">
        <v>34524</v>
      </c>
      <c r="F729" t="s">
        <v>20</v>
      </c>
      <c r="G729" t="s">
        <v>21</v>
      </c>
      <c r="H729" t="s">
        <v>22</v>
      </c>
      <c r="I729" s="2">
        <v>57200000</v>
      </c>
      <c r="J729" s="1">
        <v>30745000</v>
      </c>
      <c r="K729" s="3">
        <f>+Tabla3[[#This Row],[VALOR PAGADO]]/Tabla3[[#This Row],[VALOR TOTAL ]]</f>
        <v>0.53749999999999998</v>
      </c>
    </row>
    <row r="730" spans="1:12" x14ac:dyDescent="0.25">
      <c r="A730" t="s">
        <v>841</v>
      </c>
      <c r="B730">
        <v>10165596</v>
      </c>
      <c r="C730">
        <v>913</v>
      </c>
      <c r="D730">
        <v>2024</v>
      </c>
      <c r="E730">
        <v>73424</v>
      </c>
      <c r="F730" t="s">
        <v>28</v>
      </c>
      <c r="G730" t="s">
        <v>470</v>
      </c>
      <c r="H730" t="s">
        <v>14</v>
      </c>
      <c r="I730" s="2">
        <v>26666660</v>
      </c>
      <c r="J730" s="1">
        <v>26250000</v>
      </c>
      <c r="K730" s="3">
        <f>+Tabla3[[#This Row],[VALOR PAGADO]]/Tabla3[[#This Row],[VALOR TOTAL ]]</f>
        <v>0.98437524609381155</v>
      </c>
    </row>
    <row r="731" spans="1:12" x14ac:dyDescent="0.25">
      <c r="A731" t="s">
        <v>842</v>
      </c>
      <c r="B731">
        <v>1094903739</v>
      </c>
      <c r="C731">
        <v>914</v>
      </c>
      <c r="D731">
        <v>2024</v>
      </c>
      <c r="E731">
        <v>80724</v>
      </c>
      <c r="F731" t="s">
        <v>146</v>
      </c>
      <c r="G731" t="s">
        <v>116</v>
      </c>
      <c r="H731" t="s">
        <v>14</v>
      </c>
      <c r="I731" s="2">
        <v>110000000</v>
      </c>
      <c r="J731" s="1">
        <v>93000000</v>
      </c>
      <c r="K731" s="3">
        <f>+Tabla3[[#This Row],[VALOR PAGADO]]/Tabla3[[#This Row],[VALOR TOTAL ]]</f>
        <v>0.84545454545454546</v>
      </c>
    </row>
    <row r="732" spans="1:12" x14ac:dyDescent="0.25">
      <c r="A732" t="s">
        <v>843</v>
      </c>
      <c r="B732">
        <v>1018479012</v>
      </c>
      <c r="C732">
        <v>915</v>
      </c>
      <c r="D732">
        <v>2024</v>
      </c>
      <c r="E732">
        <v>9724</v>
      </c>
      <c r="F732" t="s">
        <v>447</v>
      </c>
      <c r="G732" t="s">
        <v>35</v>
      </c>
      <c r="H732" t="s">
        <v>36</v>
      </c>
      <c r="I732" s="2">
        <v>45466667</v>
      </c>
      <c r="J732" s="1">
        <v>45466666</v>
      </c>
      <c r="K732" s="3">
        <f>+Tabla3[[#This Row],[VALOR PAGADO]]/Tabla3[[#This Row],[VALOR TOTAL ]]</f>
        <v>0.99999997800586526</v>
      </c>
    </row>
    <row r="733" spans="1:12" x14ac:dyDescent="0.25">
      <c r="A733" t="s">
        <v>844</v>
      </c>
      <c r="B733">
        <v>1085268978</v>
      </c>
      <c r="C733">
        <v>916</v>
      </c>
      <c r="D733">
        <v>2024</v>
      </c>
      <c r="E733">
        <v>2024</v>
      </c>
      <c r="F733" t="s">
        <v>199</v>
      </c>
      <c r="G733" t="s">
        <v>200</v>
      </c>
      <c r="H733" t="s">
        <v>201</v>
      </c>
      <c r="I733" s="2">
        <v>62400000</v>
      </c>
      <c r="J733" s="1">
        <v>62400000</v>
      </c>
      <c r="K733" s="3">
        <f>+Tabla3[[#This Row],[VALOR PAGADO]]/Tabla3[[#This Row],[VALOR TOTAL ]]</f>
        <v>1</v>
      </c>
    </row>
    <row r="734" spans="1:12" x14ac:dyDescent="0.25">
      <c r="A734" t="s">
        <v>845</v>
      </c>
      <c r="B734">
        <v>30881317</v>
      </c>
      <c r="C734">
        <v>917</v>
      </c>
      <c r="D734">
        <v>2024</v>
      </c>
      <c r="E734">
        <v>78824</v>
      </c>
      <c r="F734" t="s">
        <v>17</v>
      </c>
      <c r="G734" t="s">
        <v>18</v>
      </c>
      <c r="H734" t="s">
        <v>14</v>
      </c>
      <c r="I734" s="2">
        <v>60000000</v>
      </c>
      <c r="J734" s="1">
        <v>60000000</v>
      </c>
      <c r="K734" s="3">
        <f>+Tabla3[[#This Row],[VALOR PAGADO]]/Tabla3[[#This Row],[VALOR TOTAL ]]</f>
        <v>1</v>
      </c>
    </row>
    <row r="735" spans="1:12" x14ac:dyDescent="0.25">
      <c r="A735" t="s">
        <v>846</v>
      </c>
      <c r="B735">
        <v>1151947494</v>
      </c>
      <c r="C735">
        <v>918</v>
      </c>
      <c r="D735">
        <v>2024</v>
      </c>
      <c r="E735">
        <v>10124</v>
      </c>
      <c r="F735" t="s">
        <v>187</v>
      </c>
      <c r="G735" t="s">
        <v>35</v>
      </c>
      <c r="H735" t="s">
        <v>36</v>
      </c>
      <c r="I735" s="2">
        <v>95400000</v>
      </c>
      <c r="J735" s="1">
        <v>92700000</v>
      </c>
      <c r="K735" s="3">
        <f>+Tabla3[[#This Row],[VALOR PAGADO]]/Tabla3[[#This Row],[VALOR TOTAL ]]</f>
        <v>0.97169811320754718</v>
      </c>
    </row>
    <row r="736" spans="1:12" x14ac:dyDescent="0.25">
      <c r="A736" t="s">
        <v>847</v>
      </c>
      <c r="B736">
        <v>1115854422</v>
      </c>
      <c r="C736">
        <v>919</v>
      </c>
      <c r="D736">
        <v>2024</v>
      </c>
      <c r="E736">
        <v>78624</v>
      </c>
      <c r="F736" t="s">
        <v>781</v>
      </c>
      <c r="G736" t="s">
        <v>18</v>
      </c>
      <c r="H736" t="s">
        <v>14</v>
      </c>
      <c r="I736" s="2">
        <v>64000000</v>
      </c>
      <c r="J736" s="1">
        <v>30666666</v>
      </c>
      <c r="K736" s="3">
        <f>+Tabla3[[#This Row],[VALOR PAGADO]]/Tabla3[[#This Row],[VALOR TOTAL ]]</f>
        <v>0.47916665624999999</v>
      </c>
      <c r="L736" t="s">
        <v>1942</v>
      </c>
    </row>
    <row r="737" spans="1:11" x14ac:dyDescent="0.25">
      <c r="A737" t="s">
        <v>848</v>
      </c>
      <c r="B737">
        <v>64568208</v>
      </c>
      <c r="C737">
        <v>920</v>
      </c>
      <c r="D737">
        <v>2024</v>
      </c>
      <c r="E737">
        <v>86224</v>
      </c>
      <c r="F737" t="s">
        <v>12</v>
      </c>
      <c r="G737" t="s">
        <v>13</v>
      </c>
      <c r="H737" t="s">
        <v>14</v>
      </c>
      <c r="I737" s="2">
        <v>124000000</v>
      </c>
      <c r="J737" s="1">
        <v>111200000</v>
      </c>
      <c r="K737" s="3">
        <f>+Tabla3[[#This Row],[VALOR PAGADO]]/Tabla3[[#This Row],[VALOR TOTAL ]]</f>
        <v>0.89677419354838706</v>
      </c>
    </row>
    <row r="738" spans="1:11" x14ac:dyDescent="0.25">
      <c r="A738" t="s">
        <v>849</v>
      </c>
      <c r="B738">
        <v>91015141</v>
      </c>
      <c r="C738">
        <v>921</v>
      </c>
      <c r="D738">
        <v>2024</v>
      </c>
      <c r="E738">
        <v>86324</v>
      </c>
      <c r="F738" t="s">
        <v>12</v>
      </c>
      <c r="G738" t="s">
        <v>13</v>
      </c>
      <c r="H738" t="s">
        <v>14</v>
      </c>
      <c r="I738" s="2">
        <v>77333333</v>
      </c>
      <c r="J738" s="1">
        <v>73333333</v>
      </c>
      <c r="K738" s="3">
        <f>+Tabla3[[#This Row],[VALOR PAGADO]]/Tabla3[[#This Row],[VALOR TOTAL ]]</f>
        <v>0.94827586184601664</v>
      </c>
    </row>
    <row r="739" spans="1:11" x14ac:dyDescent="0.25">
      <c r="A739" t="s">
        <v>850</v>
      </c>
      <c r="B739">
        <v>39311767</v>
      </c>
      <c r="C739">
        <v>922</v>
      </c>
      <c r="D739">
        <v>2024</v>
      </c>
      <c r="E739">
        <v>90624</v>
      </c>
      <c r="F739" t="s">
        <v>28</v>
      </c>
      <c r="G739" t="s">
        <v>470</v>
      </c>
      <c r="H739" t="s">
        <v>14</v>
      </c>
      <c r="I739" s="2">
        <v>32335832</v>
      </c>
      <c r="J739" s="1">
        <v>12530135</v>
      </c>
      <c r="K739" s="3">
        <f>+Tabla3[[#This Row],[VALOR PAGADO]]/Tabla3[[#This Row],[VALOR TOTAL ]]</f>
        <v>0.38750000309254451</v>
      </c>
    </row>
    <row r="740" spans="1:11" x14ac:dyDescent="0.25">
      <c r="A740" t="s">
        <v>851</v>
      </c>
      <c r="B740">
        <v>53082623</v>
      </c>
      <c r="C740">
        <v>923</v>
      </c>
      <c r="D740">
        <v>2024</v>
      </c>
      <c r="E740">
        <v>80624</v>
      </c>
      <c r="F740" t="s">
        <v>17</v>
      </c>
      <c r="G740" t="s">
        <v>18</v>
      </c>
      <c r="H740" t="s">
        <v>14</v>
      </c>
      <c r="I740" s="2">
        <v>80000000</v>
      </c>
      <c r="J740" s="1">
        <v>73333333</v>
      </c>
      <c r="K740" s="3">
        <f>+Tabla3[[#This Row],[VALOR PAGADO]]/Tabla3[[#This Row],[VALOR TOTAL ]]</f>
        <v>0.91666666249999995</v>
      </c>
    </row>
    <row r="741" spans="1:11" x14ac:dyDescent="0.25">
      <c r="A741" t="s">
        <v>852</v>
      </c>
      <c r="B741">
        <v>1043638679</v>
      </c>
      <c r="C741">
        <v>924</v>
      </c>
      <c r="D741">
        <v>2024</v>
      </c>
      <c r="E741">
        <v>80824</v>
      </c>
      <c r="F741" t="s">
        <v>28</v>
      </c>
      <c r="G741" t="s">
        <v>271</v>
      </c>
      <c r="H741" t="s">
        <v>14</v>
      </c>
      <c r="I741" s="2">
        <v>21047160</v>
      </c>
      <c r="J741" s="1">
        <v>876965</v>
      </c>
      <c r="K741" s="3">
        <f>+Tabla3[[#This Row],[VALOR PAGADO]]/Tabla3[[#This Row],[VALOR TOTAL ]]</f>
        <v>4.1666666666666664E-2</v>
      </c>
    </row>
    <row r="742" spans="1:11" x14ac:dyDescent="0.25">
      <c r="A742" t="s">
        <v>853</v>
      </c>
      <c r="B742">
        <v>1032428808</v>
      </c>
      <c r="C742">
        <v>925</v>
      </c>
      <c r="D742">
        <v>2024</v>
      </c>
      <c r="E742">
        <v>12824</v>
      </c>
      <c r="F742" t="s">
        <v>31</v>
      </c>
      <c r="G742" t="s">
        <v>32</v>
      </c>
      <c r="H742" t="s">
        <v>32</v>
      </c>
      <c r="I742" s="2">
        <v>93500000</v>
      </c>
      <c r="J742" s="1">
        <v>56949999</v>
      </c>
      <c r="K742" s="3">
        <f>+Tabla3[[#This Row],[VALOR PAGADO]]/Tabla3[[#This Row],[VALOR TOTAL ]]</f>
        <v>0.60909089839572195</v>
      </c>
    </row>
    <row r="743" spans="1:11" x14ac:dyDescent="0.25">
      <c r="A743" t="s">
        <v>854</v>
      </c>
      <c r="B743">
        <v>1144088511</v>
      </c>
      <c r="C743">
        <v>926</v>
      </c>
      <c r="D743">
        <v>2024</v>
      </c>
      <c r="E743">
        <v>13024</v>
      </c>
      <c r="F743" t="s">
        <v>31</v>
      </c>
      <c r="G743" t="s">
        <v>32</v>
      </c>
      <c r="H743" t="s">
        <v>32</v>
      </c>
      <c r="I743" s="2">
        <v>77000000</v>
      </c>
      <c r="J743" s="1">
        <v>65333333</v>
      </c>
      <c r="K743" s="3">
        <f>+Tabla3[[#This Row],[VALOR PAGADO]]/Tabla3[[#This Row],[VALOR TOTAL ]]</f>
        <v>0.84848484415584413</v>
      </c>
    </row>
    <row r="744" spans="1:11" x14ac:dyDescent="0.25">
      <c r="A744" t="s">
        <v>855</v>
      </c>
      <c r="B744">
        <v>1065639534</v>
      </c>
      <c r="C744">
        <v>927</v>
      </c>
      <c r="D744">
        <v>2024</v>
      </c>
      <c r="E744">
        <v>34724</v>
      </c>
      <c r="F744" t="s">
        <v>856</v>
      </c>
      <c r="G744" t="s">
        <v>21</v>
      </c>
      <c r="H744" t="s">
        <v>22</v>
      </c>
      <c r="I744" s="2">
        <v>56000000</v>
      </c>
      <c r="J744" s="1">
        <v>55999999</v>
      </c>
      <c r="K744" s="3">
        <f>+Tabla3[[#This Row],[VALOR PAGADO]]/Tabla3[[#This Row],[VALOR TOTAL ]]</f>
        <v>0.99999998214285712</v>
      </c>
    </row>
    <row r="745" spans="1:11" x14ac:dyDescent="0.25">
      <c r="A745" t="s">
        <v>857</v>
      </c>
      <c r="B745">
        <v>1144046200</v>
      </c>
      <c r="C745">
        <v>928</v>
      </c>
      <c r="D745">
        <v>2024</v>
      </c>
      <c r="E745">
        <v>10224</v>
      </c>
      <c r="F745" t="s">
        <v>187</v>
      </c>
      <c r="G745" t="s">
        <v>35</v>
      </c>
      <c r="H745" t="s">
        <v>36</v>
      </c>
      <c r="I745" s="2">
        <v>110000000</v>
      </c>
      <c r="J745" s="1">
        <v>93000000</v>
      </c>
      <c r="K745" s="3">
        <f>+Tabla3[[#This Row],[VALOR PAGADO]]/Tabla3[[#This Row],[VALOR TOTAL ]]</f>
        <v>0.84545454545454546</v>
      </c>
    </row>
    <row r="746" spans="1:11" x14ac:dyDescent="0.25">
      <c r="A746" t="s">
        <v>858</v>
      </c>
      <c r="B746">
        <v>1121823849</v>
      </c>
      <c r="C746">
        <v>929</v>
      </c>
      <c r="D746">
        <v>2024</v>
      </c>
      <c r="E746">
        <v>76224</v>
      </c>
      <c r="F746" t="s">
        <v>859</v>
      </c>
      <c r="G746" t="s">
        <v>357</v>
      </c>
      <c r="H746" t="s">
        <v>14</v>
      </c>
      <c r="I746" s="2">
        <v>123600000</v>
      </c>
      <c r="J746" s="1">
        <v>112800000</v>
      </c>
      <c r="K746" s="3">
        <f>+Tabla3[[#This Row],[VALOR PAGADO]]/Tabla3[[#This Row],[VALOR TOTAL ]]</f>
        <v>0.91262135922330101</v>
      </c>
    </row>
    <row r="747" spans="1:11" x14ac:dyDescent="0.25">
      <c r="A747" t="s">
        <v>860</v>
      </c>
      <c r="B747">
        <v>1032437873</v>
      </c>
      <c r="C747">
        <v>930</v>
      </c>
      <c r="D747">
        <v>2024</v>
      </c>
      <c r="E747">
        <v>78524</v>
      </c>
      <c r="F747" t="s">
        <v>126</v>
      </c>
      <c r="G747" t="s">
        <v>116</v>
      </c>
      <c r="H747" t="s">
        <v>14</v>
      </c>
      <c r="I747" s="2">
        <v>68466667</v>
      </c>
      <c r="J747" s="1">
        <v>60883333</v>
      </c>
      <c r="K747" s="3">
        <f>+Tabla3[[#This Row],[VALOR PAGADO]]/Tabla3[[#This Row],[VALOR TOTAL ]]</f>
        <v>0.88924049713125364</v>
      </c>
    </row>
    <row r="748" spans="1:11" x14ac:dyDescent="0.25">
      <c r="A748" t="s">
        <v>861</v>
      </c>
      <c r="B748">
        <v>25280678</v>
      </c>
      <c r="C748">
        <v>931</v>
      </c>
      <c r="D748">
        <v>2024</v>
      </c>
      <c r="E748">
        <v>12924</v>
      </c>
      <c r="F748" t="s">
        <v>31</v>
      </c>
      <c r="G748" t="s">
        <v>32</v>
      </c>
      <c r="H748" t="s">
        <v>32</v>
      </c>
      <c r="I748" s="2">
        <v>58400000</v>
      </c>
      <c r="J748" s="1">
        <v>58400000</v>
      </c>
      <c r="K748" s="3">
        <f>+Tabla3[[#This Row],[VALOR PAGADO]]/Tabla3[[#This Row],[VALOR TOTAL ]]</f>
        <v>1</v>
      </c>
    </row>
    <row r="749" spans="1:11" x14ac:dyDescent="0.25">
      <c r="A749" t="s">
        <v>862</v>
      </c>
      <c r="B749">
        <v>34984062</v>
      </c>
      <c r="C749">
        <v>932</v>
      </c>
      <c r="D749">
        <v>2024</v>
      </c>
      <c r="E749">
        <v>81324</v>
      </c>
      <c r="F749" t="s">
        <v>151</v>
      </c>
      <c r="G749" t="s">
        <v>152</v>
      </c>
      <c r="H749" t="s">
        <v>14</v>
      </c>
      <c r="I749" s="2">
        <v>64000000</v>
      </c>
      <c r="J749" s="1">
        <v>64000000</v>
      </c>
      <c r="K749" s="3">
        <f>+Tabla3[[#This Row],[VALOR PAGADO]]/Tabla3[[#This Row],[VALOR TOTAL ]]</f>
        <v>1</v>
      </c>
    </row>
    <row r="750" spans="1:11" x14ac:dyDescent="0.25">
      <c r="A750" t="s">
        <v>863</v>
      </c>
      <c r="B750">
        <v>1030628511</v>
      </c>
      <c r="C750">
        <v>933</v>
      </c>
      <c r="D750">
        <v>2024</v>
      </c>
      <c r="E750">
        <v>84724</v>
      </c>
      <c r="F750" t="s">
        <v>193</v>
      </c>
      <c r="G750" t="s">
        <v>152</v>
      </c>
      <c r="H750" t="s">
        <v>14</v>
      </c>
      <c r="I750" s="2">
        <v>96583333</v>
      </c>
      <c r="J750" s="1">
        <v>96583333</v>
      </c>
      <c r="K750" s="3">
        <f>+Tabla3[[#This Row],[VALOR PAGADO]]/Tabla3[[#This Row],[VALOR TOTAL ]]</f>
        <v>1</v>
      </c>
    </row>
    <row r="751" spans="1:11" s="4" customFormat="1" x14ac:dyDescent="0.25">
      <c r="A751" s="4" t="s">
        <v>864</v>
      </c>
      <c r="B751" s="4">
        <v>1010223704</v>
      </c>
      <c r="C751" s="4">
        <v>934</v>
      </c>
      <c r="D751" s="4">
        <v>2024</v>
      </c>
      <c r="E751" s="4">
        <v>58024</v>
      </c>
      <c r="F751" s="4" t="s">
        <v>31</v>
      </c>
      <c r="G751" s="4" t="s">
        <v>32</v>
      </c>
      <c r="H751" s="4" t="s">
        <v>32</v>
      </c>
      <c r="I751" s="5">
        <v>72100000</v>
      </c>
      <c r="J751" s="6">
        <v>40833333</v>
      </c>
      <c r="K751" s="7">
        <f>+Tabla3[[#This Row],[VALOR PAGADO]]/Tabla3[[#This Row],[VALOR TOTAL ]]</f>
        <v>0.56634303744798886</v>
      </c>
    </row>
    <row r="752" spans="1:11" x14ac:dyDescent="0.25">
      <c r="A752" t="s">
        <v>865</v>
      </c>
      <c r="B752">
        <v>1014246149</v>
      </c>
      <c r="C752">
        <v>935</v>
      </c>
      <c r="D752">
        <v>2024</v>
      </c>
      <c r="E752">
        <v>81124</v>
      </c>
      <c r="F752" t="s">
        <v>223</v>
      </c>
      <c r="G752" t="s">
        <v>159</v>
      </c>
      <c r="H752" t="s">
        <v>14</v>
      </c>
      <c r="I752" s="2">
        <v>68000000</v>
      </c>
      <c r="J752" s="1">
        <v>47599999</v>
      </c>
      <c r="K752" s="3">
        <f>+Tabla3[[#This Row],[VALOR PAGADO]]/Tabla3[[#This Row],[VALOR TOTAL ]]</f>
        <v>0.69999998529411767</v>
      </c>
    </row>
    <row r="753" spans="1:11" x14ac:dyDescent="0.25">
      <c r="A753" t="s">
        <v>866</v>
      </c>
      <c r="B753">
        <v>39675074</v>
      </c>
      <c r="C753">
        <v>936</v>
      </c>
      <c r="D753">
        <v>2024</v>
      </c>
      <c r="E753">
        <v>13224</v>
      </c>
      <c r="F753" t="s">
        <v>31</v>
      </c>
      <c r="G753" t="s">
        <v>32</v>
      </c>
      <c r="H753" t="s">
        <v>32</v>
      </c>
      <c r="I753" s="2">
        <v>92700000</v>
      </c>
      <c r="J753" s="1">
        <v>92700000</v>
      </c>
      <c r="K753" s="3">
        <f>+Tabla3[[#This Row],[VALOR PAGADO]]/Tabla3[[#This Row],[VALOR TOTAL ]]</f>
        <v>1</v>
      </c>
    </row>
    <row r="754" spans="1:11" x14ac:dyDescent="0.25">
      <c r="A754" t="s">
        <v>867</v>
      </c>
      <c r="B754">
        <v>1110579108</v>
      </c>
      <c r="C754">
        <v>937</v>
      </c>
      <c r="D754">
        <v>2024</v>
      </c>
      <c r="E754">
        <v>81024</v>
      </c>
      <c r="F754" t="s">
        <v>193</v>
      </c>
      <c r="G754" t="s">
        <v>152</v>
      </c>
      <c r="H754" t="s">
        <v>14</v>
      </c>
      <c r="I754" s="2">
        <v>69333333</v>
      </c>
      <c r="J754" s="1">
        <v>67166667</v>
      </c>
      <c r="K754" s="3">
        <f>+Tabla3[[#This Row],[VALOR PAGADO]]/Tabla3[[#This Row],[VALOR TOTAL ]]</f>
        <v>0.96875000946514422</v>
      </c>
    </row>
    <row r="755" spans="1:11" x14ac:dyDescent="0.25">
      <c r="A755" t="s">
        <v>868</v>
      </c>
      <c r="B755">
        <v>43164135</v>
      </c>
      <c r="C755">
        <v>938</v>
      </c>
      <c r="D755">
        <v>2024</v>
      </c>
      <c r="E755">
        <v>84524</v>
      </c>
      <c r="F755" t="s">
        <v>133</v>
      </c>
      <c r="G755" t="s">
        <v>116</v>
      </c>
      <c r="H755" t="s">
        <v>14</v>
      </c>
      <c r="I755" s="2">
        <v>77500000</v>
      </c>
      <c r="J755" s="1">
        <v>69500000</v>
      </c>
      <c r="K755" s="3">
        <f>+Tabla3[[#This Row],[VALOR PAGADO]]/Tabla3[[#This Row],[VALOR TOTAL ]]</f>
        <v>0.89677419354838706</v>
      </c>
    </row>
    <row r="756" spans="1:11" x14ac:dyDescent="0.25">
      <c r="A756" t="s">
        <v>869</v>
      </c>
      <c r="B756">
        <v>1086135010</v>
      </c>
      <c r="C756">
        <v>939</v>
      </c>
      <c r="D756">
        <v>2024</v>
      </c>
      <c r="E756">
        <v>86524</v>
      </c>
      <c r="F756" t="s">
        <v>243</v>
      </c>
      <c r="G756" t="s">
        <v>116</v>
      </c>
      <c r="H756" t="s">
        <v>14</v>
      </c>
      <c r="I756" s="2">
        <v>63166667</v>
      </c>
      <c r="J756" s="1">
        <v>61600000</v>
      </c>
      <c r="K756" s="3">
        <f>+Tabla3[[#This Row],[VALOR PAGADO]]/Tabla3[[#This Row],[VALOR TOTAL ]]</f>
        <v>0.97519788403589502</v>
      </c>
    </row>
    <row r="757" spans="1:11" x14ac:dyDescent="0.25">
      <c r="A757" t="s">
        <v>870</v>
      </c>
      <c r="B757">
        <v>9396837</v>
      </c>
      <c r="C757">
        <v>940</v>
      </c>
      <c r="D757">
        <v>2024</v>
      </c>
      <c r="E757">
        <v>95824</v>
      </c>
      <c r="F757" t="s">
        <v>17</v>
      </c>
      <c r="G757" t="s">
        <v>18</v>
      </c>
      <c r="H757" t="s">
        <v>14</v>
      </c>
      <c r="I757" s="2">
        <v>20272000</v>
      </c>
      <c r="J757" s="1">
        <v>12416600</v>
      </c>
      <c r="K757" s="3">
        <f>+Tabla3[[#This Row],[VALOR PAGADO]]/Tabla3[[#This Row],[VALOR TOTAL ]]</f>
        <v>0.61250000000000004</v>
      </c>
    </row>
    <row r="758" spans="1:11" x14ac:dyDescent="0.25">
      <c r="A758" t="s">
        <v>871</v>
      </c>
      <c r="B758">
        <v>1022385827</v>
      </c>
      <c r="C758">
        <v>941</v>
      </c>
      <c r="D758">
        <v>2024</v>
      </c>
      <c r="E758">
        <v>78924</v>
      </c>
      <c r="F758" t="s">
        <v>17</v>
      </c>
      <c r="G758" t="s">
        <v>18</v>
      </c>
      <c r="H758" t="s">
        <v>14</v>
      </c>
      <c r="I758" s="2">
        <v>77750000</v>
      </c>
      <c r="J758" s="1">
        <v>77500000</v>
      </c>
      <c r="K758" s="3">
        <f>+Tabla3[[#This Row],[VALOR PAGADO]]/Tabla3[[#This Row],[VALOR TOTAL ]]</f>
        <v>0.99678456591639875</v>
      </c>
    </row>
    <row r="759" spans="1:11" x14ac:dyDescent="0.25">
      <c r="A759" t="s">
        <v>872</v>
      </c>
      <c r="B759">
        <v>71635732</v>
      </c>
      <c r="C759">
        <v>942</v>
      </c>
      <c r="D759">
        <v>2024</v>
      </c>
      <c r="E759">
        <v>101524</v>
      </c>
      <c r="F759" t="s">
        <v>28</v>
      </c>
      <c r="G759" t="s">
        <v>470</v>
      </c>
      <c r="H759" t="s">
        <v>14</v>
      </c>
      <c r="I759" s="2">
        <v>64000000</v>
      </c>
      <c r="J759" s="1">
        <v>55058823</v>
      </c>
      <c r="K759" s="3">
        <f>+Tabla3[[#This Row],[VALOR PAGADO]]/Tabla3[[#This Row],[VALOR TOTAL ]]</f>
        <v>0.86029410937499995</v>
      </c>
    </row>
    <row r="760" spans="1:11" x14ac:dyDescent="0.25">
      <c r="A760" t="s">
        <v>873</v>
      </c>
      <c r="B760">
        <v>1045524355</v>
      </c>
      <c r="C760">
        <v>943</v>
      </c>
      <c r="D760">
        <v>2024</v>
      </c>
      <c r="E760">
        <v>86424</v>
      </c>
      <c r="F760" t="s">
        <v>28</v>
      </c>
      <c r="G760" t="s">
        <v>271</v>
      </c>
      <c r="H760" t="s">
        <v>14</v>
      </c>
      <c r="I760" s="2">
        <v>15206970</v>
      </c>
      <c r="J760" s="1">
        <v>15206970</v>
      </c>
      <c r="K760" s="3">
        <f>+Tabla3[[#This Row],[VALOR PAGADO]]/Tabla3[[#This Row],[VALOR TOTAL ]]</f>
        <v>1</v>
      </c>
    </row>
    <row r="761" spans="1:11" x14ac:dyDescent="0.25">
      <c r="A761" t="s">
        <v>874</v>
      </c>
      <c r="B761">
        <v>1032449236</v>
      </c>
      <c r="C761">
        <v>944</v>
      </c>
      <c r="D761">
        <v>2024</v>
      </c>
      <c r="E761">
        <v>82024</v>
      </c>
      <c r="F761" t="s">
        <v>539</v>
      </c>
      <c r="G761" t="s">
        <v>18</v>
      </c>
      <c r="H761" t="s">
        <v>14</v>
      </c>
      <c r="I761" s="2">
        <v>82400000</v>
      </c>
      <c r="J761" s="1">
        <v>82400000</v>
      </c>
      <c r="K761" s="3">
        <f>+Tabla3[[#This Row],[VALOR PAGADO]]/Tabla3[[#This Row],[VALOR TOTAL ]]</f>
        <v>1</v>
      </c>
    </row>
    <row r="762" spans="1:11" x14ac:dyDescent="0.25">
      <c r="A762" t="s">
        <v>875</v>
      </c>
      <c r="B762">
        <v>12750742</v>
      </c>
      <c r="C762">
        <v>945</v>
      </c>
      <c r="D762">
        <v>2024</v>
      </c>
      <c r="E762">
        <v>83924</v>
      </c>
      <c r="F762" t="s">
        <v>17</v>
      </c>
      <c r="G762" t="s">
        <v>18</v>
      </c>
      <c r="H762" t="s">
        <v>14</v>
      </c>
      <c r="I762" s="2">
        <v>82400000</v>
      </c>
      <c r="J762" s="1">
        <v>82400000</v>
      </c>
      <c r="K762" s="3">
        <f>+Tabla3[[#This Row],[VALOR PAGADO]]/Tabla3[[#This Row],[VALOR TOTAL ]]</f>
        <v>1</v>
      </c>
    </row>
    <row r="763" spans="1:11" x14ac:dyDescent="0.25">
      <c r="A763" t="s">
        <v>876</v>
      </c>
      <c r="B763">
        <v>1098806764</v>
      </c>
      <c r="C763">
        <v>946</v>
      </c>
      <c r="D763">
        <v>2024</v>
      </c>
      <c r="E763">
        <v>83824</v>
      </c>
      <c r="F763" t="s">
        <v>573</v>
      </c>
      <c r="G763" t="s">
        <v>574</v>
      </c>
      <c r="H763" t="s">
        <v>14</v>
      </c>
      <c r="I763" s="2">
        <v>41126667</v>
      </c>
      <c r="J763" s="1">
        <v>40994000</v>
      </c>
      <c r="K763" s="3">
        <f>+Tabla3[[#This Row],[VALOR PAGADO]]/Tabla3[[#This Row],[VALOR TOTAL ]]</f>
        <v>0.99677418546949115</v>
      </c>
    </row>
    <row r="764" spans="1:11" x14ac:dyDescent="0.25">
      <c r="A764" t="s">
        <v>877</v>
      </c>
      <c r="B764">
        <v>13723786</v>
      </c>
      <c r="C764">
        <v>948</v>
      </c>
      <c r="D764">
        <v>2024</v>
      </c>
      <c r="E764">
        <v>11224</v>
      </c>
      <c r="F764" t="s">
        <v>187</v>
      </c>
      <c r="G764" t="s">
        <v>35</v>
      </c>
      <c r="H764" t="s">
        <v>36</v>
      </c>
      <c r="I764" s="2">
        <v>65953871</v>
      </c>
      <c r="J764" s="1">
        <v>57578776</v>
      </c>
      <c r="K764" s="3">
        <f>+Tabla3[[#This Row],[VALOR PAGADO]]/Tabla3[[#This Row],[VALOR TOTAL ]]</f>
        <v>0.87301586892450933</v>
      </c>
    </row>
    <row r="765" spans="1:11" x14ac:dyDescent="0.25">
      <c r="A765" t="s">
        <v>878</v>
      </c>
      <c r="B765">
        <v>1120357775</v>
      </c>
      <c r="C765">
        <v>949</v>
      </c>
      <c r="D765">
        <v>2024</v>
      </c>
      <c r="E765">
        <v>102224</v>
      </c>
      <c r="F765" t="s">
        <v>28</v>
      </c>
      <c r="G765" t="s">
        <v>29</v>
      </c>
      <c r="H765" t="s">
        <v>14</v>
      </c>
      <c r="I765" s="2">
        <v>39448569</v>
      </c>
      <c r="J765" s="1">
        <v>39448569</v>
      </c>
      <c r="K765" s="3">
        <f>+Tabla3[[#This Row],[VALOR PAGADO]]/Tabla3[[#This Row],[VALOR TOTAL ]]</f>
        <v>1</v>
      </c>
    </row>
    <row r="766" spans="1:11" x14ac:dyDescent="0.25">
      <c r="A766" t="s">
        <v>879</v>
      </c>
      <c r="B766">
        <v>1010136314</v>
      </c>
      <c r="C766">
        <v>950</v>
      </c>
      <c r="D766">
        <v>2024</v>
      </c>
      <c r="E766">
        <v>84024</v>
      </c>
      <c r="F766" t="s">
        <v>28</v>
      </c>
      <c r="G766" t="s">
        <v>470</v>
      </c>
      <c r="H766" t="s">
        <v>14</v>
      </c>
      <c r="I766" s="2">
        <v>31150000</v>
      </c>
      <c r="J766" s="1">
        <v>30078462</v>
      </c>
      <c r="K766" s="3">
        <f>+Tabla3[[#This Row],[VALOR PAGADO]]/Tabla3[[#This Row],[VALOR TOTAL ]]</f>
        <v>0.96560070626003214</v>
      </c>
    </row>
    <row r="767" spans="1:11" x14ac:dyDescent="0.25">
      <c r="A767" t="s">
        <v>880</v>
      </c>
      <c r="B767">
        <v>1042434263</v>
      </c>
      <c r="C767">
        <v>951</v>
      </c>
      <c r="D767">
        <v>2024</v>
      </c>
      <c r="E767">
        <v>81724</v>
      </c>
      <c r="F767" t="s">
        <v>28</v>
      </c>
      <c r="G767" t="s">
        <v>470</v>
      </c>
      <c r="H767" t="s">
        <v>14</v>
      </c>
      <c r="I767" s="2">
        <v>77000000</v>
      </c>
      <c r="J767" s="1">
        <v>65100000</v>
      </c>
      <c r="K767" s="3">
        <f>+Tabla3[[#This Row],[VALOR PAGADO]]/Tabla3[[#This Row],[VALOR TOTAL ]]</f>
        <v>0.84545454545454546</v>
      </c>
    </row>
    <row r="768" spans="1:11" x14ac:dyDescent="0.25">
      <c r="A768" t="s">
        <v>881</v>
      </c>
      <c r="B768">
        <v>1036665004</v>
      </c>
      <c r="C768">
        <v>952</v>
      </c>
      <c r="D768">
        <v>2024</v>
      </c>
      <c r="E768">
        <v>83724</v>
      </c>
      <c r="F768" t="s">
        <v>12</v>
      </c>
      <c r="G768" t="s">
        <v>13</v>
      </c>
      <c r="H768" t="s">
        <v>14</v>
      </c>
      <c r="I768" s="2">
        <v>93500000</v>
      </c>
      <c r="J768" s="1">
        <v>87550000</v>
      </c>
      <c r="K768" s="3">
        <f>+Tabla3[[#This Row],[VALOR PAGADO]]/Tabla3[[#This Row],[VALOR TOTAL ]]</f>
        <v>0.9363636363636364</v>
      </c>
    </row>
    <row r="769" spans="1:12" x14ac:dyDescent="0.25">
      <c r="A769" t="s">
        <v>882</v>
      </c>
      <c r="B769">
        <v>1053302404</v>
      </c>
      <c r="C769">
        <v>953</v>
      </c>
      <c r="D769">
        <v>2024</v>
      </c>
      <c r="E769">
        <v>11024</v>
      </c>
      <c r="F769" t="s">
        <v>252</v>
      </c>
      <c r="G769" t="s">
        <v>35</v>
      </c>
      <c r="H769" t="s">
        <v>36</v>
      </c>
      <c r="I769" s="2">
        <v>84383333</v>
      </c>
      <c r="J769" s="1">
        <v>76083333</v>
      </c>
      <c r="K769" s="3">
        <f>+Tabla3[[#This Row],[VALOR PAGADO]]/Tabla3[[#This Row],[VALOR TOTAL ]]</f>
        <v>0.90163934387374811</v>
      </c>
    </row>
    <row r="770" spans="1:12" x14ac:dyDescent="0.25">
      <c r="A770" t="s">
        <v>883</v>
      </c>
      <c r="B770">
        <v>1144024506</v>
      </c>
      <c r="C770">
        <v>954</v>
      </c>
      <c r="D770">
        <v>2024</v>
      </c>
      <c r="E770">
        <v>81924</v>
      </c>
      <c r="F770" t="s">
        <v>28</v>
      </c>
      <c r="G770" t="s">
        <v>470</v>
      </c>
      <c r="H770" t="s">
        <v>14</v>
      </c>
      <c r="I770" s="2">
        <v>60000000</v>
      </c>
      <c r="J770" s="1">
        <v>54750000</v>
      </c>
      <c r="K770" s="3">
        <f>+Tabla3[[#This Row],[VALOR PAGADO]]/Tabla3[[#This Row],[VALOR TOTAL ]]</f>
        <v>0.91249999999999998</v>
      </c>
    </row>
    <row r="771" spans="1:12" x14ac:dyDescent="0.25">
      <c r="A771" t="s">
        <v>884</v>
      </c>
      <c r="B771">
        <v>1130946602</v>
      </c>
      <c r="C771">
        <v>955</v>
      </c>
      <c r="D771">
        <v>2024</v>
      </c>
      <c r="E771">
        <v>84624</v>
      </c>
      <c r="F771" t="s">
        <v>28</v>
      </c>
      <c r="G771" t="s">
        <v>271</v>
      </c>
      <c r="H771" t="s">
        <v>14</v>
      </c>
      <c r="I771" s="2">
        <v>68787000</v>
      </c>
      <c r="J771" s="1">
        <v>68786667</v>
      </c>
      <c r="K771" s="3">
        <f>+Tabla3[[#This Row],[VALOR PAGADO]]/Tabla3[[#This Row],[VALOR TOTAL ]]</f>
        <v>0.99999515896899127</v>
      </c>
    </row>
    <row r="772" spans="1:12" x14ac:dyDescent="0.25">
      <c r="A772" t="s">
        <v>885</v>
      </c>
      <c r="B772">
        <v>5206638</v>
      </c>
      <c r="C772">
        <v>956</v>
      </c>
      <c r="D772">
        <v>2024</v>
      </c>
      <c r="E772">
        <v>101624</v>
      </c>
      <c r="F772" t="s">
        <v>886</v>
      </c>
      <c r="G772" t="s">
        <v>116</v>
      </c>
      <c r="H772" t="s">
        <v>14</v>
      </c>
      <c r="I772" s="2">
        <v>93000000</v>
      </c>
      <c r="J772" s="1">
        <v>89100000</v>
      </c>
      <c r="K772" s="3">
        <f>+Tabla3[[#This Row],[VALOR PAGADO]]/Tabla3[[#This Row],[VALOR TOTAL ]]</f>
        <v>0.95806451612903221</v>
      </c>
    </row>
    <row r="773" spans="1:12" x14ac:dyDescent="0.25">
      <c r="A773" t="s">
        <v>887</v>
      </c>
      <c r="B773">
        <v>65779411</v>
      </c>
      <c r="C773">
        <v>957</v>
      </c>
      <c r="D773">
        <v>2024</v>
      </c>
      <c r="E773">
        <v>81524</v>
      </c>
      <c r="F773" t="s">
        <v>274</v>
      </c>
      <c r="G773" t="s">
        <v>487</v>
      </c>
      <c r="H773" t="s">
        <v>14</v>
      </c>
      <c r="I773" s="2">
        <v>82666667</v>
      </c>
      <c r="J773" s="1">
        <v>82666667</v>
      </c>
      <c r="K773" s="3">
        <f>+Tabla3[[#This Row],[VALOR PAGADO]]/Tabla3[[#This Row],[VALOR TOTAL ]]</f>
        <v>1</v>
      </c>
    </row>
    <row r="774" spans="1:12" x14ac:dyDescent="0.25">
      <c r="A774" t="s">
        <v>888</v>
      </c>
      <c r="B774">
        <v>1017272697</v>
      </c>
      <c r="C774">
        <v>958</v>
      </c>
      <c r="D774">
        <v>2024</v>
      </c>
      <c r="E774">
        <v>84324</v>
      </c>
      <c r="F774" t="s">
        <v>274</v>
      </c>
      <c r="G774" t="s">
        <v>487</v>
      </c>
      <c r="H774" t="s">
        <v>14</v>
      </c>
      <c r="I774" s="2">
        <v>34620712</v>
      </c>
      <c r="J774" s="1">
        <v>34476467</v>
      </c>
      <c r="K774" s="3">
        <f>+Tabla3[[#This Row],[VALOR PAGADO]]/Tabla3[[#This Row],[VALOR TOTAL ]]</f>
        <v>0.99583356344606666</v>
      </c>
    </row>
    <row r="775" spans="1:12" x14ac:dyDescent="0.25">
      <c r="A775" t="s">
        <v>889</v>
      </c>
      <c r="B775">
        <v>80229619</v>
      </c>
      <c r="C775">
        <v>959</v>
      </c>
      <c r="D775">
        <v>2024</v>
      </c>
      <c r="E775">
        <v>88024</v>
      </c>
      <c r="F775" t="s">
        <v>890</v>
      </c>
      <c r="G775" t="s">
        <v>116</v>
      </c>
      <c r="H775" t="s">
        <v>14</v>
      </c>
      <c r="I775" s="2">
        <v>81066667</v>
      </c>
      <c r="J775" s="1">
        <v>73066667</v>
      </c>
      <c r="K775" s="3">
        <f>+Tabla3[[#This Row],[VALOR PAGADO]]/Tabla3[[#This Row],[VALOR TOTAL ]]</f>
        <v>0.90131578987945815</v>
      </c>
    </row>
    <row r="776" spans="1:12" x14ac:dyDescent="0.25">
      <c r="A776" t="s">
        <v>891</v>
      </c>
      <c r="B776">
        <v>1019140729</v>
      </c>
      <c r="C776">
        <v>960</v>
      </c>
      <c r="D776">
        <v>2024</v>
      </c>
      <c r="E776">
        <v>35324</v>
      </c>
      <c r="F776" t="s">
        <v>20</v>
      </c>
      <c r="G776" t="s">
        <v>21</v>
      </c>
      <c r="H776" t="s">
        <v>22</v>
      </c>
      <c r="I776" s="2">
        <v>32000000</v>
      </c>
      <c r="J776" s="1">
        <v>24400000</v>
      </c>
      <c r="K776" s="3">
        <f>+Tabla3[[#This Row],[VALOR PAGADO]]/Tabla3[[#This Row],[VALOR TOTAL ]]</f>
        <v>0.76249999999999996</v>
      </c>
    </row>
    <row r="777" spans="1:12" x14ac:dyDescent="0.25">
      <c r="A777" t="s">
        <v>892</v>
      </c>
      <c r="B777">
        <v>18002782</v>
      </c>
      <c r="C777">
        <v>961</v>
      </c>
      <c r="D777">
        <v>2024</v>
      </c>
      <c r="E777">
        <v>88524</v>
      </c>
      <c r="F777" t="s">
        <v>28</v>
      </c>
      <c r="G777" t="s">
        <v>470</v>
      </c>
      <c r="H777" t="s">
        <v>14</v>
      </c>
      <c r="I777" s="2">
        <v>70000000</v>
      </c>
      <c r="J777" s="1">
        <v>1666667</v>
      </c>
      <c r="K777" s="3">
        <f>+Tabla3[[#This Row],[VALOR PAGADO]]/Tabla3[[#This Row],[VALOR TOTAL ]]</f>
        <v>2.3809528571428571E-2</v>
      </c>
    </row>
    <row r="778" spans="1:12" x14ac:dyDescent="0.25">
      <c r="A778" t="s">
        <v>893</v>
      </c>
      <c r="B778">
        <v>79699759</v>
      </c>
      <c r="C778">
        <v>962</v>
      </c>
      <c r="D778">
        <v>2024</v>
      </c>
      <c r="E778">
        <v>84924</v>
      </c>
      <c r="F778" t="s">
        <v>17</v>
      </c>
      <c r="G778" t="s">
        <v>18</v>
      </c>
      <c r="H778" t="s">
        <v>14</v>
      </c>
      <c r="I778" s="2">
        <v>41200000</v>
      </c>
      <c r="J778" s="1">
        <v>41066667</v>
      </c>
      <c r="K778" s="3">
        <f>+Tabla3[[#This Row],[VALOR PAGADO]]/Tabla3[[#This Row],[VALOR TOTAL ]]</f>
        <v>0.99676376213592233</v>
      </c>
    </row>
    <row r="779" spans="1:12" x14ac:dyDescent="0.25">
      <c r="A779" t="s">
        <v>894</v>
      </c>
      <c r="B779">
        <v>1026283761</v>
      </c>
      <c r="C779">
        <v>963</v>
      </c>
      <c r="D779">
        <v>2024</v>
      </c>
      <c r="E779">
        <v>84224</v>
      </c>
      <c r="F779" t="s">
        <v>274</v>
      </c>
      <c r="G779" t="s">
        <v>487</v>
      </c>
      <c r="H779" t="s">
        <v>14</v>
      </c>
      <c r="I779" s="2">
        <v>56169091</v>
      </c>
      <c r="J779" s="1">
        <v>35573717</v>
      </c>
      <c r="K779" s="3">
        <f>+Tabla3[[#This Row],[VALOR PAGADO]]/Tabla3[[#This Row],[VALOR TOTAL ]]</f>
        <v>0.63333260992242157</v>
      </c>
      <c r="L779" t="s">
        <v>1942</v>
      </c>
    </row>
    <row r="780" spans="1:12" x14ac:dyDescent="0.25">
      <c r="A780" t="s">
        <v>895</v>
      </c>
      <c r="B780">
        <v>80842580</v>
      </c>
      <c r="C780">
        <v>964</v>
      </c>
      <c r="D780">
        <v>2024</v>
      </c>
      <c r="E780">
        <v>14524</v>
      </c>
      <c r="F780" t="s">
        <v>31</v>
      </c>
      <c r="G780" t="s">
        <v>32</v>
      </c>
      <c r="H780" t="s">
        <v>32</v>
      </c>
      <c r="I780" s="2">
        <v>58400000</v>
      </c>
      <c r="J780" s="1">
        <v>58400000</v>
      </c>
      <c r="K780" s="3">
        <f>+Tabla3[[#This Row],[VALOR PAGADO]]/Tabla3[[#This Row],[VALOR TOTAL ]]</f>
        <v>1</v>
      </c>
    </row>
    <row r="781" spans="1:12" x14ac:dyDescent="0.25">
      <c r="A781" t="s">
        <v>896</v>
      </c>
      <c r="B781">
        <v>1000990164</v>
      </c>
      <c r="C781">
        <v>965</v>
      </c>
      <c r="D781">
        <v>2024</v>
      </c>
      <c r="E781">
        <v>84124</v>
      </c>
      <c r="F781" t="s">
        <v>274</v>
      </c>
      <c r="G781" t="s">
        <v>487</v>
      </c>
      <c r="H781" t="s">
        <v>14</v>
      </c>
      <c r="I781" s="2">
        <v>32335832</v>
      </c>
      <c r="J781" s="1">
        <v>32335831</v>
      </c>
      <c r="K781" s="3">
        <f>+Tabla3[[#This Row],[VALOR PAGADO]]/Tabla3[[#This Row],[VALOR TOTAL ]]</f>
        <v>0.9999999690745548</v>
      </c>
    </row>
    <row r="782" spans="1:12" x14ac:dyDescent="0.25">
      <c r="A782" t="s">
        <v>897</v>
      </c>
      <c r="B782">
        <v>1118563290</v>
      </c>
      <c r="C782">
        <v>966</v>
      </c>
      <c r="D782">
        <v>2024</v>
      </c>
      <c r="E782">
        <v>90724</v>
      </c>
      <c r="F782" t="s">
        <v>151</v>
      </c>
      <c r="G782" t="s">
        <v>152</v>
      </c>
      <c r="H782" t="s">
        <v>14</v>
      </c>
      <c r="I782" s="2">
        <v>40666667</v>
      </c>
      <c r="J782" s="1">
        <v>40533333</v>
      </c>
      <c r="K782" s="3">
        <f>+Tabla3[[#This Row],[VALOR PAGADO]]/Tabla3[[#This Row],[VALOR TOTAL ]]</f>
        <v>0.99672129510884189</v>
      </c>
    </row>
    <row r="783" spans="1:12" x14ac:dyDescent="0.25">
      <c r="A783" t="s">
        <v>898</v>
      </c>
      <c r="B783">
        <v>63483626</v>
      </c>
      <c r="C783">
        <v>967</v>
      </c>
      <c r="D783">
        <v>2024</v>
      </c>
      <c r="E783">
        <v>14724</v>
      </c>
      <c r="F783" t="s">
        <v>31</v>
      </c>
      <c r="G783" t="s">
        <v>32</v>
      </c>
      <c r="H783" t="s">
        <v>32</v>
      </c>
      <c r="I783" s="2">
        <v>82528840</v>
      </c>
      <c r="J783" s="1">
        <v>74294415</v>
      </c>
      <c r="K783" s="3">
        <f>+Tabla3[[#This Row],[VALOR PAGADO]]/Tabla3[[#This Row],[VALOR TOTAL ]]</f>
        <v>0.90022366726589154</v>
      </c>
    </row>
    <row r="784" spans="1:12" x14ac:dyDescent="0.25">
      <c r="A784" t="s">
        <v>899</v>
      </c>
      <c r="B784">
        <v>1061745019</v>
      </c>
      <c r="C784">
        <v>969</v>
      </c>
      <c r="D784">
        <v>2024</v>
      </c>
      <c r="E784">
        <v>84424</v>
      </c>
      <c r="F784" t="s">
        <v>28</v>
      </c>
      <c r="G784" t="s">
        <v>470</v>
      </c>
      <c r="H784" t="s">
        <v>14</v>
      </c>
      <c r="I784" s="2">
        <v>54000000</v>
      </c>
      <c r="J784" s="1">
        <v>54000000</v>
      </c>
      <c r="K784" s="3">
        <f>+Tabla3[[#This Row],[VALOR PAGADO]]/Tabla3[[#This Row],[VALOR TOTAL ]]</f>
        <v>1</v>
      </c>
    </row>
    <row r="785" spans="1:12" x14ac:dyDescent="0.25">
      <c r="A785" t="s">
        <v>900</v>
      </c>
      <c r="B785">
        <v>34569953</v>
      </c>
      <c r="C785">
        <v>970</v>
      </c>
      <c r="D785">
        <v>2024</v>
      </c>
      <c r="E785">
        <v>99224</v>
      </c>
      <c r="F785" t="s">
        <v>28</v>
      </c>
      <c r="G785" t="s">
        <v>271</v>
      </c>
      <c r="H785" t="s">
        <v>14</v>
      </c>
      <c r="I785" s="2">
        <v>64000000</v>
      </c>
      <c r="J785" s="1">
        <v>64000000</v>
      </c>
      <c r="K785" s="3">
        <f>+Tabla3[[#This Row],[VALOR PAGADO]]/Tabla3[[#This Row],[VALOR TOTAL ]]</f>
        <v>1</v>
      </c>
    </row>
    <row r="786" spans="1:12" x14ac:dyDescent="0.25">
      <c r="A786" t="s">
        <v>901</v>
      </c>
      <c r="B786">
        <v>1047427434</v>
      </c>
      <c r="C786">
        <v>971</v>
      </c>
      <c r="D786">
        <v>2024</v>
      </c>
      <c r="E786">
        <v>99124</v>
      </c>
      <c r="F786" t="s">
        <v>28</v>
      </c>
      <c r="G786" t="s">
        <v>271</v>
      </c>
      <c r="H786" t="s">
        <v>14</v>
      </c>
      <c r="I786" s="2">
        <v>70000000</v>
      </c>
      <c r="J786" s="1">
        <v>63000000</v>
      </c>
      <c r="K786" s="3">
        <f>+Tabla3[[#This Row],[VALOR PAGADO]]/Tabla3[[#This Row],[VALOR TOTAL ]]</f>
        <v>0.9</v>
      </c>
    </row>
    <row r="787" spans="1:12" x14ac:dyDescent="0.25">
      <c r="A787" t="s">
        <v>902</v>
      </c>
      <c r="B787">
        <v>6881780</v>
      </c>
      <c r="C787">
        <v>972</v>
      </c>
      <c r="D787">
        <v>2024</v>
      </c>
      <c r="E787">
        <v>93824</v>
      </c>
      <c r="F787" t="s">
        <v>193</v>
      </c>
      <c r="G787" t="s">
        <v>152</v>
      </c>
      <c r="H787" t="s">
        <v>14</v>
      </c>
      <c r="I787" s="2">
        <v>60000000</v>
      </c>
      <c r="J787" s="1">
        <v>60000000</v>
      </c>
      <c r="K787" s="3">
        <f>+Tabla3[[#This Row],[VALOR PAGADO]]/Tabla3[[#This Row],[VALOR TOTAL ]]</f>
        <v>1</v>
      </c>
    </row>
    <row r="788" spans="1:12" x14ac:dyDescent="0.25">
      <c r="A788" t="s">
        <v>903</v>
      </c>
      <c r="B788">
        <v>19276160</v>
      </c>
      <c r="C788">
        <v>973</v>
      </c>
      <c r="D788">
        <v>2024</v>
      </c>
      <c r="E788">
        <v>14624</v>
      </c>
      <c r="F788" t="s">
        <v>31</v>
      </c>
      <c r="G788" t="s">
        <v>32</v>
      </c>
      <c r="H788" t="s">
        <v>32</v>
      </c>
      <c r="I788" s="2">
        <v>10137580</v>
      </c>
      <c r="J788" s="1">
        <v>10137580</v>
      </c>
      <c r="K788" s="3">
        <f>+Tabla3[[#This Row],[VALOR PAGADO]]/Tabla3[[#This Row],[VALOR TOTAL ]]</f>
        <v>1</v>
      </c>
    </row>
    <row r="789" spans="1:12" x14ac:dyDescent="0.25">
      <c r="A789" t="s">
        <v>904</v>
      </c>
      <c r="B789">
        <v>1233909428</v>
      </c>
      <c r="C789">
        <v>974</v>
      </c>
      <c r="D789">
        <v>2024</v>
      </c>
      <c r="E789">
        <v>14924</v>
      </c>
      <c r="F789" t="s">
        <v>31</v>
      </c>
      <c r="G789" t="s">
        <v>32</v>
      </c>
      <c r="H789" t="s">
        <v>32</v>
      </c>
      <c r="I789" s="2">
        <v>38500000</v>
      </c>
      <c r="J789" s="1">
        <v>35583333</v>
      </c>
      <c r="K789" s="3">
        <f>+Tabla3[[#This Row],[VALOR PAGADO]]/Tabla3[[#This Row],[VALOR TOTAL ]]</f>
        <v>0.92424241558441556</v>
      </c>
    </row>
    <row r="790" spans="1:12" x14ac:dyDescent="0.25">
      <c r="A790" t="s">
        <v>905</v>
      </c>
      <c r="B790">
        <v>1102802441</v>
      </c>
      <c r="C790">
        <v>975</v>
      </c>
      <c r="D790">
        <v>2024</v>
      </c>
      <c r="E790">
        <v>90924</v>
      </c>
      <c r="F790" t="s">
        <v>193</v>
      </c>
      <c r="G790" t="s">
        <v>152</v>
      </c>
      <c r="H790" t="s">
        <v>14</v>
      </c>
      <c r="I790" s="2">
        <v>64000000</v>
      </c>
      <c r="J790" s="1">
        <v>25066667</v>
      </c>
      <c r="K790" s="3">
        <f>+Tabla3[[#This Row],[VALOR PAGADO]]/Tabla3[[#This Row],[VALOR TOTAL ]]</f>
        <v>0.39166667187499998</v>
      </c>
    </row>
    <row r="791" spans="1:12" x14ac:dyDescent="0.25">
      <c r="A791" t="s">
        <v>906</v>
      </c>
      <c r="B791">
        <v>1023961217</v>
      </c>
      <c r="C791">
        <v>976</v>
      </c>
      <c r="D791">
        <v>2024</v>
      </c>
      <c r="E791">
        <v>88324</v>
      </c>
      <c r="F791" t="s">
        <v>17</v>
      </c>
      <c r="G791" t="s">
        <v>18</v>
      </c>
      <c r="H791" t="s">
        <v>14</v>
      </c>
      <c r="I791" s="2">
        <v>61000000</v>
      </c>
      <c r="J791" s="1">
        <v>61000000</v>
      </c>
      <c r="K791" s="3">
        <f>+Tabla3[[#This Row],[VALOR PAGADO]]/Tabla3[[#This Row],[VALOR TOTAL ]]</f>
        <v>1</v>
      </c>
    </row>
    <row r="792" spans="1:12" x14ac:dyDescent="0.25">
      <c r="A792" t="s">
        <v>907</v>
      </c>
      <c r="B792">
        <v>52295717</v>
      </c>
      <c r="C792">
        <v>977</v>
      </c>
      <c r="D792">
        <v>2024</v>
      </c>
      <c r="E792">
        <v>11124</v>
      </c>
      <c r="F792" t="s">
        <v>383</v>
      </c>
      <c r="G792" t="s">
        <v>35</v>
      </c>
      <c r="H792" t="s">
        <v>36</v>
      </c>
      <c r="I792" s="2">
        <v>42440780</v>
      </c>
      <c r="J792" s="1">
        <v>40958721</v>
      </c>
      <c r="K792" s="3">
        <f>+Tabla3[[#This Row],[VALOR PAGADO]]/Tabla3[[#This Row],[VALOR TOTAL ]]</f>
        <v>0.96507936470536126</v>
      </c>
    </row>
    <row r="793" spans="1:12" x14ac:dyDescent="0.25">
      <c r="A793" t="s">
        <v>908</v>
      </c>
      <c r="B793">
        <v>23248809</v>
      </c>
      <c r="C793">
        <v>978</v>
      </c>
      <c r="D793">
        <v>2024</v>
      </c>
      <c r="E793">
        <v>91024</v>
      </c>
      <c r="F793" t="s">
        <v>28</v>
      </c>
      <c r="G793" t="s">
        <v>470</v>
      </c>
      <c r="H793" t="s">
        <v>14</v>
      </c>
      <c r="I793" s="2">
        <v>39200000</v>
      </c>
      <c r="J793" s="1">
        <v>33973333</v>
      </c>
      <c r="K793" s="3">
        <f>+Tabla3[[#This Row],[VALOR PAGADO]]/Tabla3[[#This Row],[VALOR TOTAL ]]</f>
        <v>0.86666665816326527</v>
      </c>
    </row>
    <row r="794" spans="1:12" x14ac:dyDescent="0.25">
      <c r="A794" t="s">
        <v>909</v>
      </c>
      <c r="B794">
        <v>1032457357</v>
      </c>
      <c r="C794">
        <v>979</v>
      </c>
      <c r="D794">
        <v>2024</v>
      </c>
      <c r="E794">
        <v>91524</v>
      </c>
      <c r="F794" t="s">
        <v>17</v>
      </c>
      <c r="G794" t="s">
        <v>18</v>
      </c>
      <c r="H794" t="s">
        <v>14</v>
      </c>
      <c r="I794" s="2">
        <v>101000000</v>
      </c>
      <c r="J794" s="1">
        <v>101000000</v>
      </c>
      <c r="K794" s="3">
        <f>+Tabla3[[#This Row],[VALOR PAGADO]]/Tabla3[[#This Row],[VALOR TOTAL ]]</f>
        <v>1</v>
      </c>
    </row>
    <row r="795" spans="1:12" x14ac:dyDescent="0.25">
      <c r="A795" t="s">
        <v>910</v>
      </c>
      <c r="B795">
        <v>36466663</v>
      </c>
      <c r="C795">
        <v>980</v>
      </c>
      <c r="D795">
        <v>2024</v>
      </c>
      <c r="E795">
        <v>90824</v>
      </c>
      <c r="F795" t="s">
        <v>12</v>
      </c>
      <c r="G795" t="s">
        <v>13</v>
      </c>
      <c r="H795" t="s">
        <v>14</v>
      </c>
      <c r="I795" s="2">
        <v>80000000</v>
      </c>
      <c r="J795" s="1">
        <v>65066666</v>
      </c>
      <c r="K795" s="3">
        <f>+Tabla3[[#This Row],[VALOR PAGADO]]/Tabla3[[#This Row],[VALOR TOTAL ]]</f>
        <v>0.813333325</v>
      </c>
    </row>
    <row r="796" spans="1:12" x14ac:dyDescent="0.25">
      <c r="A796" t="s">
        <v>911</v>
      </c>
      <c r="B796">
        <v>45539605</v>
      </c>
      <c r="C796">
        <v>981</v>
      </c>
      <c r="D796">
        <v>2024</v>
      </c>
      <c r="E796">
        <v>88124</v>
      </c>
      <c r="F796" t="s">
        <v>193</v>
      </c>
      <c r="G796" t="s">
        <v>152</v>
      </c>
      <c r="H796" t="s">
        <v>14</v>
      </c>
      <c r="I796" s="2">
        <v>71500000</v>
      </c>
      <c r="J796" s="1">
        <v>59583333</v>
      </c>
      <c r="K796" s="3">
        <f>+Tabla3[[#This Row],[VALOR PAGADO]]/Tabla3[[#This Row],[VALOR TOTAL ]]</f>
        <v>0.8333333286713287</v>
      </c>
    </row>
    <row r="797" spans="1:12" x14ac:dyDescent="0.25">
      <c r="A797" t="s">
        <v>912</v>
      </c>
      <c r="B797">
        <v>1136885360</v>
      </c>
      <c r="C797">
        <v>982</v>
      </c>
      <c r="D797">
        <v>2024</v>
      </c>
      <c r="E797">
        <v>15024</v>
      </c>
      <c r="F797" t="s">
        <v>252</v>
      </c>
      <c r="G797" t="s">
        <v>35</v>
      </c>
      <c r="H797" t="s">
        <v>36</v>
      </c>
      <c r="I797" s="2">
        <v>61094500</v>
      </c>
      <c r="J797" s="1">
        <v>54881500</v>
      </c>
      <c r="K797" s="3">
        <f>+Tabla3[[#This Row],[VALOR PAGADO]]/Tabla3[[#This Row],[VALOR TOTAL ]]</f>
        <v>0.89830508474576276</v>
      </c>
    </row>
    <row r="798" spans="1:12" x14ac:dyDescent="0.25">
      <c r="A798" t="s">
        <v>913</v>
      </c>
      <c r="B798">
        <v>18004642</v>
      </c>
      <c r="C798">
        <v>983</v>
      </c>
      <c r="D798">
        <v>2024</v>
      </c>
      <c r="E798">
        <v>88424</v>
      </c>
      <c r="F798" t="s">
        <v>12</v>
      </c>
      <c r="G798" t="s">
        <v>13</v>
      </c>
      <c r="H798" t="s">
        <v>14</v>
      </c>
      <c r="I798" s="2">
        <v>61200000</v>
      </c>
      <c r="J798" s="1">
        <v>55000000</v>
      </c>
      <c r="K798" s="3">
        <f>+Tabla3[[#This Row],[VALOR PAGADO]]/Tabla3[[#This Row],[VALOR TOTAL ]]</f>
        <v>0.89869281045751637</v>
      </c>
    </row>
    <row r="799" spans="1:12" x14ac:dyDescent="0.25">
      <c r="A799" t="s">
        <v>914</v>
      </c>
      <c r="B799">
        <v>1057515430</v>
      </c>
      <c r="C799">
        <v>985</v>
      </c>
      <c r="D799">
        <v>2024</v>
      </c>
      <c r="E799">
        <v>15524</v>
      </c>
      <c r="F799" t="s">
        <v>31</v>
      </c>
      <c r="G799" t="s">
        <v>32</v>
      </c>
      <c r="H799" t="s">
        <v>32</v>
      </c>
      <c r="I799" s="2">
        <v>52000000</v>
      </c>
      <c r="J799" s="1">
        <v>13866667</v>
      </c>
      <c r="K799" s="3">
        <f>+Tabla3[[#This Row],[VALOR PAGADO]]/Tabla3[[#This Row],[VALOR TOTAL ]]</f>
        <v>0.2666666730769231</v>
      </c>
      <c r="L799" t="s">
        <v>1942</v>
      </c>
    </row>
    <row r="800" spans="1:12" x14ac:dyDescent="0.25">
      <c r="A800" t="s">
        <v>915</v>
      </c>
      <c r="B800">
        <v>79133640</v>
      </c>
      <c r="C800">
        <v>986</v>
      </c>
      <c r="D800">
        <v>2024</v>
      </c>
      <c r="E800">
        <v>104724</v>
      </c>
      <c r="F800" t="s">
        <v>12</v>
      </c>
      <c r="G800" t="s">
        <v>13</v>
      </c>
      <c r="H800" t="s">
        <v>14</v>
      </c>
      <c r="I800" s="2">
        <v>30000000</v>
      </c>
      <c r="J800" s="1">
        <v>30000000</v>
      </c>
      <c r="K800" s="3">
        <f>+Tabla3[[#This Row],[VALOR PAGADO]]/Tabla3[[#This Row],[VALOR TOTAL ]]</f>
        <v>1</v>
      </c>
    </row>
    <row r="801" spans="1:12" s="4" customFormat="1" x14ac:dyDescent="0.25">
      <c r="A801" s="4" t="s">
        <v>916</v>
      </c>
      <c r="B801" s="4">
        <v>1016008945</v>
      </c>
      <c r="C801" s="4">
        <v>987</v>
      </c>
      <c r="D801" s="4">
        <v>2024</v>
      </c>
      <c r="E801" s="4">
        <v>99024</v>
      </c>
      <c r="F801" s="4" t="s">
        <v>151</v>
      </c>
      <c r="G801" s="4" t="s">
        <v>152</v>
      </c>
      <c r="H801" s="4" t="s">
        <v>14</v>
      </c>
      <c r="I801" s="5">
        <v>93500000</v>
      </c>
      <c r="J801" s="6">
        <v>49016666</v>
      </c>
      <c r="K801" s="7">
        <f>+Tabla3[[#This Row],[VALOR PAGADO]]/Tabla3[[#This Row],[VALOR TOTAL ]]</f>
        <v>0.52424241711229946</v>
      </c>
      <c r="L801" s="4" t="s">
        <v>1942</v>
      </c>
    </row>
    <row r="802" spans="1:12" x14ac:dyDescent="0.25">
      <c r="A802" t="s">
        <v>917</v>
      </c>
      <c r="B802">
        <v>1045714669</v>
      </c>
      <c r="C802">
        <v>988</v>
      </c>
      <c r="D802">
        <v>2024</v>
      </c>
      <c r="E802">
        <v>92224</v>
      </c>
      <c r="F802" t="s">
        <v>12</v>
      </c>
      <c r="G802" t="s">
        <v>13</v>
      </c>
      <c r="H802" t="s">
        <v>14</v>
      </c>
      <c r="I802" s="2">
        <v>65650000</v>
      </c>
      <c r="J802" s="1">
        <v>59150000</v>
      </c>
      <c r="K802" s="3">
        <f>+Tabla3[[#This Row],[VALOR PAGADO]]/Tabla3[[#This Row],[VALOR TOTAL ]]</f>
        <v>0.90099009900990101</v>
      </c>
    </row>
    <row r="803" spans="1:12" x14ac:dyDescent="0.25">
      <c r="A803" t="s">
        <v>918</v>
      </c>
      <c r="B803">
        <v>1045307761</v>
      </c>
      <c r="C803">
        <v>989</v>
      </c>
      <c r="D803">
        <v>2024</v>
      </c>
      <c r="E803">
        <v>91624</v>
      </c>
      <c r="F803" t="s">
        <v>326</v>
      </c>
      <c r="G803" t="s">
        <v>116</v>
      </c>
      <c r="H803" t="s">
        <v>14</v>
      </c>
      <c r="I803" s="2">
        <v>31000000</v>
      </c>
      <c r="J803" s="1">
        <v>30300000</v>
      </c>
      <c r="K803" s="3">
        <f>+Tabla3[[#This Row],[VALOR PAGADO]]/Tabla3[[#This Row],[VALOR TOTAL ]]</f>
        <v>0.97741935483870968</v>
      </c>
    </row>
    <row r="804" spans="1:12" x14ac:dyDescent="0.25">
      <c r="A804" t="s">
        <v>919</v>
      </c>
      <c r="B804">
        <v>52835202</v>
      </c>
      <c r="C804">
        <v>990</v>
      </c>
      <c r="D804">
        <v>2024</v>
      </c>
      <c r="E804">
        <v>91724</v>
      </c>
      <c r="F804" t="s">
        <v>12</v>
      </c>
      <c r="G804" t="s">
        <v>13</v>
      </c>
      <c r="H804" t="s">
        <v>14</v>
      </c>
      <c r="I804" s="2">
        <v>90900000</v>
      </c>
      <c r="J804" s="1">
        <v>81900000</v>
      </c>
      <c r="K804" s="3">
        <f>+Tabla3[[#This Row],[VALOR PAGADO]]/Tabla3[[#This Row],[VALOR TOTAL ]]</f>
        <v>0.90099009900990101</v>
      </c>
    </row>
    <row r="805" spans="1:12" x14ac:dyDescent="0.25">
      <c r="A805" t="s">
        <v>920</v>
      </c>
      <c r="B805">
        <v>34332120</v>
      </c>
      <c r="C805">
        <v>991</v>
      </c>
      <c r="D805">
        <v>2024</v>
      </c>
      <c r="E805">
        <v>93624</v>
      </c>
      <c r="F805" t="s">
        <v>158</v>
      </c>
      <c r="G805" t="s">
        <v>159</v>
      </c>
      <c r="H805" t="s">
        <v>14</v>
      </c>
      <c r="I805" s="2">
        <v>121600000</v>
      </c>
      <c r="J805" s="1">
        <v>97199994.089999989</v>
      </c>
      <c r="K805" s="3">
        <f>+Tabla3[[#This Row],[VALOR PAGADO]]/Tabla3[[#This Row],[VALOR TOTAL ]]</f>
        <v>0.79934205666118407</v>
      </c>
    </row>
    <row r="806" spans="1:12" x14ac:dyDescent="0.25">
      <c r="A806" t="s">
        <v>921</v>
      </c>
      <c r="B806">
        <v>80186839</v>
      </c>
      <c r="C806">
        <v>992</v>
      </c>
      <c r="D806">
        <v>2024</v>
      </c>
      <c r="E806">
        <v>118024</v>
      </c>
      <c r="F806" t="s">
        <v>133</v>
      </c>
      <c r="G806" t="s">
        <v>116</v>
      </c>
      <c r="H806" t="s">
        <v>14</v>
      </c>
      <c r="I806" s="2">
        <v>70000000</v>
      </c>
      <c r="J806" s="1">
        <v>60666666.670000002</v>
      </c>
      <c r="K806" s="3">
        <f>+Tabla3[[#This Row],[VALOR PAGADO]]/Tabla3[[#This Row],[VALOR TOTAL ]]</f>
        <v>0.86666666671428572</v>
      </c>
    </row>
    <row r="807" spans="1:12" x14ac:dyDescent="0.25">
      <c r="A807" t="s">
        <v>922</v>
      </c>
      <c r="B807">
        <v>1067861813</v>
      </c>
      <c r="C807">
        <v>993</v>
      </c>
      <c r="D807">
        <v>2024</v>
      </c>
      <c r="E807">
        <v>98824</v>
      </c>
      <c r="F807" t="s">
        <v>12</v>
      </c>
      <c r="G807" t="s">
        <v>13</v>
      </c>
      <c r="H807" t="s">
        <v>14</v>
      </c>
      <c r="I807" s="2">
        <v>74933334</v>
      </c>
      <c r="J807" s="1">
        <v>74133333</v>
      </c>
      <c r="K807" s="3">
        <f>+Tabla3[[#This Row],[VALOR PAGADO]]/Tabla3[[#This Row],[VALOR TOTAL ]]</f>
        <v>0.9893238301661581</v>
      </c>
    </row>
    <row r="808" spans="1:12" x14ac:dyDescent="0.25">
      <c r="A808" t="s">
        <v>923</v>
      </c>
      <c r="B808">
        <v>16358426</v>
      </c>
      <c r="C808">
        <v>994</v>
      </c>
      <c r="D808">
        <v>2024</v>
      </c>
      <c r="E808">
        <v>95724</v>
      </c>
      <c r="F808" t="s">
        <v>12</v>
      </c>
      <c r="G808" t="s">
        <v>13</v>
      </c>
      <c r="H808" t="s">
        <v>14</v>
      </c>
      <c r="I808" s="2">
        <v>63630000</v>
      </c>
      <c r="J808" s="1">
        <v>57120000</v>
      </c>
      <c r="K808" s="3">
        <f>+Tabla3[[#This Row],[VALOR PAGADO]]/Tabla3[[#This Row],[VALOR TOTAL ]]</f>
        <v>0.89768976897689767</v>
      </c>
    </row>
    <row r="809" spans="1:12" x14ac:dyDescent="0.25">
      <c r="A809" t="s">
        <v>924</v>
      </c>
      <c r="B809">
        <v>1018414227</v>
      </c>
      <c r="C809">
        <v>995</v>
      </c>
      <c r="D809">
        <v>2024</v>
      </c>
      <c r="E809">
        <v>91424</v>
      </c>
      <c r="F809" t="s">
        <v>12</v>
      </c>
      <c r="G809" t="s">
        <v>13</v>
      </c>
      <c r="H809" t="s">
        <v>14</v>
      </c>
      <c r="I809" s="2">
        <v>80800000</v>
      </c>
      <c r="J809" s="1">
        <v>72800000</v>
      </c>
      <c r="K809" s="3">
        <f>+Tabla3[[#This Row],[VALOR PAGADO]]/Tabla3[[#This Row],[VALOR TOTAL ]]</f>
        <v>0.90099009900990101</v>
      </c>
    </row>
    <row r="810" spans="1:12" x14ac:dyDescent="0.25">
      <c r="A810" t="s">
        <v>925</v>
      </c>
      <c r="B810">
        <v>1019002191</v>
      </c>
      <c r="C810">
        <v>996</v>
      </c>
      <c r="D810">
        <v>2024</v>
      </c>
      <c r="E810">
        <v>36024</v>
      </c>
      <c r="F810" t="s">
        <v>20</v>
      </c>
      <c r="G810" t="s">
        <v>21</v>
      </c>
      <c r="H810" t="s">
        <v>22</v>
      </c>
      <c r="I810" s="2">
        <v>24000000</v>
      </c>
      <c r="J810" s="1">
        <v>24000000</v>
      </c>
      <c r="K810" s="3">
        <f>+Tabla3[[#This Row],[VALOR PAGADO]]/Tabla3[[#This Row],[VALOR TOTAL ]]</f>
        <v>1</v>
      </c>
    </row>
    <row r="811" spans="1:12" x14ac:dyDescent="0.25">
      <c r="A811" t="s">
        <v>926</v>
      </c>
      <c r="B811">
        <v>10547076</v>
      </c>
      <c r="C811">
        <v>997</v>
      </c>
      <c r="D811">
        <v>2024</v>
      </c>
      <c r="E811">
        <v>11724</v>
      </c>
      <c r="F811" t="s">
        <v>187</v>
      </c>
      <c r="G811" t="s">
        <v>35</v>
      </c>
      <c r="H811" t="s">
        <v>36</v>
      </c>
      <c r="I811" s="2">
        <v>68000000</v>
      </c>
      <c r="J811" s="1">
        <v>60350000</v>
      </c>
      <c r="K811" s="3">
        <f>+Tabla3[[#This Row],[VALOR PAGADO]]/Tabla3[[#This Row],[VALOR TOTAL ]]</f>
        <v>0.88749999999999996</v>
      </c>
    </row>
    <row r="812" spans="1:12" x14ac:dyDescent="0.25">
      <c r="A812" t="s">
        <v>927</v>
      </c>
      <c r="B812">
        <v>19254824</v>
      </c>
      <c r="C812">
        <v>998</v>
      </c>
      <c r="D812">
        <v>2024</v>
      </c>
      <c r="E812">
        <v>15424</v>
      </c>
      <c r="F812" t="s">
        <v>31</v>
      </c>
      <c r="G812" t="s">
        <v>32</v>
      </c>
      <c r="H812" t="s">
        <v>32</v>
      </c>
      <c r="I812" s="2">
        <v>26400000</v>
      </c>
      <c r="J812" s="1">
        <v>25681869</v>
      </c>
      <c r="K812" s="3">
        <f>+Tabla3[[#This Row],[VALOR PAGADO]]/Tabla3[[#This Row],[VALOR TOTAL ]]</f>
        <v>0.97279806818181813</v>
      </c>
    </row>
    <row r="813" spans="1:12" x14ac:dyDescent="0.25">
      <c r="A813" t="s">
        <v>928</v>
      </c>
      <c r="B813">
        <v>27142683</v>
      </c>
      <c r="C813">
        <v>999</v>
      </c>
      <c r="D813">
        <v>2024</v>
      </c>
      <c r="E813">
        <v>95924</v>
      </c>
      <c r="F813" t="s">
        <v>12</v>
      </c>
      <c r="G813" t="s">
        <v>13</v>
      </c>
      <c r="H813" t="s">
        <v>14</v>
      </c>
      <c r="I813" s="2">
        <v>60000000</v>
      </c>
      <c r="J813" s="1">
        <v>59666667</v>
      </c>
      <c r="K813" s="3">
        <f>+Tabla3[[#This Row],[VALOR PAGADO]]/Tabla3[[#This Row],[VALOR TOTAL ]]</f>
        <v>0.99444445000000004</v>
      </c>
    </row>
    <row r="814" spans="1:12" x14ac:dyDescent="0.25">
      <c r="A814" t="s">
        <v>929</v>
      </c>
      <c r="B814">
        <v>1062301450</v>
      </c>
      <c r="C814">
        <v>1000</v>
      </c>
      <c r="D814">
        <v>2024</v>
      </c>
      <c r="E814">
        <v>91124</v>
      </c>
      <c r="F814" t="s">
        <v>28</v>
      </c>
      <c r="G814" t="s">
        <v>29</v>
      </c>
      <c r="H814" t="s">
        <v>14</v>
      </c>
      <c r="I814" s="2">
        <v>64000000</v>
      </c>
      <c r="J814" s="1">
        <v>48000000</v>
      </c>
      <c r="K814" s="3">
        <f>+Tabla3[[#This Row],[VALOR PAGADO]]/Tabla3[[#This Row],[VALOR TOTAL ]]</f>
        <v>0.75</v>
      </c>
    </row>
    <row r="815" spans="1:12" s="4" customFormat="1" x14ac:dyDescent="0.25">
      <c r="A815" s="4" t="s">
        <v>930</v>
      </c>
      <c r="B815" s="4">
        <v>53029669</v>
      </c>
      <c r="C815" s="4">
        <v>1001</v>
      </c>
      <c r="D815" s="4">
        <v>2024</v>
      </c>
      <c r="E815" s="4">
        <v>91224</v>
      </c>
      <c r="F815" s="4" t="s">
        <v>28</v>
      </c>
      <c r="G815" s="4" t="s">
        <v>29</v>
      </c>
      <c r="H815" s="4" t="s">
        <v>14</v>
      </c>
      <c r="I815" s="5">
        <v>55550000</v>
      </c>
      <c r="J815" s="6">
        <v>55550000</v>
      </c>
      <c r="K815" s="7">
        <f>+Tabla3[[#This Row],[VALOR PAGADO]]/Tabla3[[#This Row],[VALOR TOTAL ]]</f>
        <v>1</v>
      </c>
    </row>
    <row r="816" spans="1:12" x14ac:dyDescent="0.25">
      <c r="A816" t="s">
        <v>931</v>
      </c>
      <c r="B816">
        <v>91515285</v>
      </c>
      <c r="C816">
        <v>1002</v>
      </c>
      <c r="D816">
        <v>2024</v>
      </c>
      <c r="E816">
        <v>92424</v>
      </c>
      <c r="F816" t="s">
        <v>507</v>
      </c>
      <c r="G816" t="s">
        <v>47</v>
      </c>
      <c r="H816" t="s">
        <v>14</v>
      </c>
      <c r="I816" s="2">
        <v>101000000</v>
      </c>
      <c r="J816" s="1">
        <v>101000000</v>
      </c>
      <c r="K816" s="3">
        <f>+Tabla3[[#This Row],[VALOR PAGADO]]/Tabla3[[#This Row],[VALOR TOTAL ]]</f>
        <v>1</v>
      </c>
    </row>
    <row r="817" spans="1:12" x14ac:dyDescent="0.25">
      <c r="A817" t="s">
        <v>932</v>
      </c>
      <c r="B817">
        <v>46370380</v>
      </c>
      <c r="C817">
        <v>1003</v>
      </c>
      <c r="D817">
        <v>2024</v>
      </c>
      <c r="E817">
        <v>111324</v>
      </c>
      <c r="F817" t="s">
        <v>17</v>
      </c>
      <c r="G817" t="s">
        <v>18</v>
      </c>
      <c r="H817" t="s">
        <v>14</v>
      </c>
      <c r="I817" s="2">
        <v>32000000</v>
      </c>
      <c r="J817" s="1">
        <v>32000000</v>
      </c>
      <c r="K817" s="3">
        <f>+Tabla3[[#This Row],[VALOR PAGADO]]/Tabla3[[#This Row],[VALOR TOTAL ]]</f>
        <v>1</v>
      </c>
    </row>
    <row r="818" spans="1:12" x14ac:dyDescent="0.25">
      <c r="A818" t="s">
        <v>933</v>
      </c>
      <c r="B818">
        <v>80863994</v>
      </c>
      <c r="C818">
        <v>1004</v>
      </c>
      <c r="D818">
        <v>2024</v>
      </c>
      <c r="E818">
        <v>104924</v>
      </c>
      <c r="F818" t="s">
        <v>17</v>
      </c>
      <c r="G818" t="s">
        <v>18</v>
      </c>
      <c r="H818" t="s">
        <v>14</v>
      </c>
      <c r="I818" s="2">
        <v>32000000</v>
      </c>
      <c r="J818" s="1">
        <v>32000000</v>
      </c>
      <c r="K818" s="3">
        <f>+Tabla3[[#This Row],[VALOR PAGADO]]/Tabla3[[#This Row],[VALOR TOTAL ]]</f>
        <v>1</v>
      </c>
    </row>
    <row r="819" spans="1:12" s="4" customFormat="1" x14ac:dyDescent="0.25">
      <c r="A819" s="4" t="s">
        <v>934</v>
      </c>
      <c r="B819" s="4">
        <v>71683669</v>
      </c>
      <c r="C819" s="4">
        <v>1005</v>
      </c>
      <c r="D819" s="4">
        <v>2024</v>
      </c>
      <c r="E819" s="4">
        <v>92524</v>
      </c>
      <c r="F819" s="4" t="s">
        <v>935</v>
      </c>
      <c r="G819" s="4" t="s">
        <v>116</v>
      </c>
      <c r="H819" s="4" t="s">
        <v>14</v>
      </c>
      <c r="I819" s="5">
        <v>58400000</v>
      </c>
      <c r="J819" s="6">
        <v>32120000</v>
      </c>
      <c r="K819" s="7">
        <f>+Tabla3[[#This Row],[VALOR PAGADO]]/Tabla3[[#This Row],[VALOR TOTAL ]]</f>
        <v>0.55000000000000004</v>
      </c>
      <c r="L819" s="4" t="s">
        <v>1942</v>
      </c>
    </row>
    <row r="820" spans="1:12" x14ac:dyDescent="0.25">
      <c r="A820" t="s">
        <v>936</v>
      </c>
      <c r="B820">
        <v>1126454460</v>
      </c>
      <c r="C820">
        <v>1006</v>
      </c>
      <c r="D820">
        <v>2024</v>
      </c>
      <c r="E820">
        <v>91324</v>
      </c>
      <c r="F820" t="s">
        <v>12</v>
      </c>
      <c r="G820" t="s">
        <v>13</v>
      </c>
      <c r="H820" t="s">
        <v>14</v>
      </c>
      <c r="I820" s="2">
        <v>36000000</v>
      </c>
      <c r="J820" s="1">
        <v>36000000</v>
      </c>
      <c r="K820" s="3">
        <f>+Tabla3[[#This Row],[VALOR PAGADO]]/Tabla3[[#This Row],[VALOR TOTAL ]]</f>
        <v>1</v>
      </c>
    </row>
    <row r="821" spans="1:12" x14ac:dyDescent="0.25">
      <c r="A821" t="s">
        <v>937</v>
      </c>
      <c r="B821">
        <v>1014251252</v>
      </c>
      <c r="C821">
        <v>1007</v>
      </c>
      <c r="D821">
        <v>2024</v>
      </c>
      <c r="E821">
        <v>11924</v>
      </c>
      <c r="F821" t="s">
        <v>938</v>
      </c>
      <c r="G821" t="s">
        <v>35</v>
      </c>
      <c r="H821" t="s">
        <v>36</v>
      </c>
      <c r="I821" s="2">
        <v>36012534</v>
      </c>
      <c r="J821" s="1">
        <v>32435130</v>
      </c>
      <c r="K821" s="3">
        <f>+Tabla3[[#This Row],[VALOR PAGADO]]/Tabla3[[#This Row],[VALOR TOTAL ]]</f>
        <v>0.90066225275899769</v>
      </c>
    </row>
    <row r="822" spans="1:12" x14ac:dyDescent="0.25">
      <c r="A822" t="s">
        <v>939</v>
      </c>
      <c r="B822">
        <v>1000077404</v>
      </c>
      <c r="C822">
        <v>1008</v>
      </c>
      <c r="D822">
        <v>2024</v>
      </c>
      <c r="E822">
        <v>91824</v>
      </c>
      <c r="F822" t="s">
        <v>12</v>
      </c>
      <c r="G822" t="s">
        <v>13</v>
      </c>
      <c r="H822" t="s">
        <v>14</v>
      </c>
      <c r="I822" s="2">
        <v>26659736</v>
      </c>
      <c r="J822" s="1">
        <v>23941144</v>
      </c>
      <c r="K822" s="3">
        <f>+Tabla3[[#This Row],[VALOR PAGADO]]/Tabla3[[#This Row],[VALOR TOTAL ]]</f>
        <v>0.89802629703459924</v>
      </c>
    </row>
    <row r="823" spans="1:12" x14ac:dyDescent="0.25">
      <c r="A823" t="s">
        <v>940</v>
      </c>
      <c r="B823">
        <v>1020723037</v>
      </c>
      <c r="C823">
        <v>1009</v>
      </c>
      <c r="D823">
        <v>2024</v>
      </c>
      <c r="E823">
        <v>15824</v>
      </c>
      <c r="F823" t="s">
        <v>31</v>
      </c>
      <c r="G823" t="s">
        <v>32</v>
      </c>
      <c r="H823" t="s">
        <v>32</v>
      </c>
      <c r="I823" s="2">
        <v>100000000</v>
      </c>
      <c r="J823" s="1">
        <v>100000000</v>
      </c>
      <c r="K823" s="3">
        <f>+Tabla3[[#This Row],[VALOR PAGADO]]/Tabla3[[#This Row],[VALOR TOTAL ]]</f>
        <v>1</v>
      </c>
    </row>
    <row r="824" spans="1:12" x14ac:dyDescent="0.25">
      <c r="A824" t="s">
        <v>941</v>
      </c>
      <c r="B824">
        <v>1033812337</v>
      </c>
      <c r="C824">
        <v>1010</v>
      </c>
      <c r="D824">
        <v>2024</v>
      </c>
      <c r="E824">
        <v>92024</v>
      </c>
      <c r="F824" t="s">
        <v>12</v>
      </c>
      <c r="G824" t="s">
        <v>13</v>
      </c>
      <c r="H824" t="s">
        <v>14</v>
      </c>
      <c r="I824" s="2">
        <v>26250000</v>
      </c>
      <c r="J824" s="1">
        <v>25250000</v>
      </c>
      <c r="K824" s="3">
        <f>+Tabla3[[#This Row],[VALOR PAGADO]]/Tabla3[[#This Row],[VALOR TOTAL ]]</f>
        <v>0.96190476190476193</v>
      </c>
    </row>
    <row r="825" spans="1:12" s="4" customFormat="1" x14ac:dyDescent="0.25">
      <c r="A825" s="4" t="s">
        <v>942</v>
      </c>
      <c r="B825" s="4">
        <v>1010209574</v>
      </c>
      <c r="C825" s="4">
        <v>1011</v>
      </c>
      <c r="D825" s="4">
        <v>2024</v>
      </c>
      <c r="E825" s="4">
        <v>15724</v>
      </c>
      <c r="F825" s="4" t="s">
        <v>31</v>
      </c>
      <c r="G825" s="4" t="s">
        <v>32</v>
      </c>
      <c r="H825" s="4" t="s">
        <v>32</v>
      </c>
      <c r="I825" s="5">
        <v>72000000</v>
      </c>
      <c r="J825" s="6">
        <v>34800000</v>
      </c>
      <c r="K825" s="7">
        <f>+Tabla3[[#This Row],[VALOR PAGADO]]/Tabla3[[#This Row],[VALOR TOTAL ]]</f>
        <v>0.48333333333333334</v>
      </c>
      <c r="L825" s="4" t="s">
        <v>1942</v>
      </c>
    </row>
    <row r="826" spans="1:12" x14ac:dyDescent="0.25">
      <c r="A826" t="s">
        <v>943</v>
      </c>
      <c r="B826">
        <v>1015999108</v>
      </c>
      <c r="C826">
        <v>1012</v>
      </c>
      <c r="D826">
        <v>2024</v>
      </c>
      <c r="E826">
        <v>91924</v>
      </c>
      <c r="F826" t="s">
        <v>17</v>
      </c>
      <c r="G826" t="s">
        <v>18</v>
      </c>
      <c r="H826" t="s">
        <v>14</v>
      </c>
      <c r="I826" s="2">
        <v>32000000</v>
      </c>
      <c r="J826" s="1">
        <v>32000000</v>
      </c>
      <c r="K826" s="3">
        <f>+Tabla3[[#This Row],[VALOR PAGADO]]/Tabla3[[#This Row],[VALOR TOTAL ]]</f>
        <v>1</v>
      </c>
    </row>
    <row r="827" spans="1:12" x14ac:dyDescent="0.25">
      <c r="A827" t="s">
        <v>944</v>
      </c>
      <c r="B827">
        <v>1001053761</v>
      </c>
      <c r="C827">
        <v>1013</v>
      </c>
      <c r="D827">
        <v>2024</v>
      </c>
      <c r="E827">
        <v>101224</v>
      </c>
      <c r="F827" t="s">
        <v>220</v>
      </c>
      <c r="G827" t="s">
        <v>221</v>
      </c>
      <c r="H827" t="s">
        <v>14</v>
      </c>
      <c r="I827" s="2">
        <v>12000000</v>
      </c>
      <c r="J827" s="1">
        <v>12000000</v>
      </c>
      <c r="K827" s="3">
        <f>+Tabla3[[#This Row],[VALOR PAGADO]]/Tabla3[[#This Row],[VALOR TOTAL ]]</f>
        <v>1</v>
      </c>
    </row>
    <row r="828" spans="1:12" x14ac:dyDescent="0.25">
      <c r="A828" t="s">
        <v>945</v>
      </c>
      <c r="B828">
        <v>94441753</v>
      </c>
      <c r="C828">
        <v>1014</v>
      </c>
      <c r="D828">
        <v>2024</v>
      </c>
      <c r="E828">
        <v>94424</v>
      </c>
      <c r="F828" t="s">
        <v>555</v>
      </c>
      <c r="G828" t="s">
        <v>232</v>
      </c>
      <c r="H828" t="s">
        <v>14</v>
      </c>
      <c r="I828" s="2">
        <v>35000000</v>
      </c>
      <c r="J828" s="1">
        <v>35000000</v>
      </c>
      <c r="K828" s="3">
        <f>+Tabla3[[#This Row],[VALOR PAGADO]]/Tabla3[[#This Row],[VALOR TOTAL ]]</f>
        <v>1</v>
      </c>
    </row>
    <row r="829" spans="1:12" x14ac:dyDescent="0.25">
      <c r="A829" t="s">
        <v>946</v>
      </c>
      <c r="B829">
        <v>84077536</v>
      </c>
      <c r="C829">
        <v>1015</v>
      </c>
      <c r="D829">
        <v>2024</v>
      </c>
      <c r="E829">
        <v>93724</v>
      </c>
      <c r="F829" t="s">
        <v>12</v>
      </c>
      <c r="G829" t="s">
        <v>13</v>
      </c>
      <c r="H829" t="s">
        <v>14</v>
      </c>
      <c r="I829" s="2">
        <v>32000000</v>
      </c>
      <c r="J829" s="1">
        <v>0</v>
      </c>
      <c r="K829" s="3">
        <f>+Tabla3[[#This Row],[VALOR PAGADO]]/Tabla3[[#This Row],[VALOR TOTAL ]]</f>
        <v>0</v>
      </c>
    </row>
    <row r="830" spans="1:12" x14ac:dyDescent="0.25">
      <c r="A830" t="s">
        <v>947</v>
      </c>
      <c r="B830">
        <v>1121892307</v>
      </c>
      <c r="C830">
        <v>1016</v>
      </c>
      <c r="D830">
        <v>2024</v>
      </c>
      <c r="E830">
        <v>107924</v>
      </c>
      <c r="F830" t="s">
        <v>17</v>
      </c>
      <c r="G830" t="s">
        <v>18</v>
      </c>
      <c r="H830" t="s">
        <v>14</v>
      </c>
      <c r="I830" s="2">
        <v>28000000</v>
      </c>
      <c r="J830" s="1">
        <v>28000000</v>
      </c>
      <c r="K830" s="3">
        <f>+Tabla3[[#This Row],[VALOR PAGADO]]/Tabla3[[#This Row],[VALOR TOTAL ]]</f>
        <v>1</v>
      </c>
    </row>
    <row r="831" spans="1:12" x14ac:dyDescent="0.25">
      <c r="A831" t="s">
        <v>948</v>
      </c>
      <c r="B831">
        <v>1075252065</v>
      </c>
      <c r="C831">
        <v>1017</v>
      </c>
      <c r="D831">
        <v>2024</v>
      </c>
      <c r="E831">
        <v>92124</v>
      </c>
      <c r="F831" t="s">
        <v>319</v>
      </c>
      <c r="G831" t="s">
        <v>47</v>
      </c>
      <c r="H831" t="s">
        <v>14</v>
      </c>
      <c r="I831" s="2">
        <v>72000000</v>
      </c>
      <c r="J831" s="1">
        <v>72000000</v>
      </c>
      <c r="K831" s="3">
        <f>+Tabla3[[#This Row],[VALOR PAGADO]]/Tabla3[[#This Row],[VALOR TOTAL ]]</f>
        <v>1</v>
      </c>
    </row>
    <row r="832" spans="1:12" x14ac:dyDescent="0.25">
      <c r="A832" t="s">
        <v>949</v>
      </c>
      <c r="B832">
        <v>1057572867</v>
      </c>
      <c r="C832">
        <v>1018</v>
      </c>
      <c r="D832">
        <v>2024</v>
      </c>
      <c r="E832">
        <v>98924</v>
      </c>
      <c r="F832" t="s">
        <v>17</v>
      </c>
      <c r="G832" t="s">
        <v>18</v>
      </c>
      <c r="H832" t="s">
        <v>14</v>
      </c>
      <c r="I832" s="2">
        <v>32000000</v>
      </c>
      <c r="J832" s="1">
        <v>32000000</v>
      </c>
      <c r="K832" s="3">
        <f>+Tabla3[[#This Row],[VALOR PAGADO]]/Tabla3[[#This Row],[VALOR TOTAL ]]</f>
        <v>1</v>
      </c>
    </row>
    <row r="833" spans="1:12" x14ac:dyDescent="0.25">
      <c r="A833" t="s">
        <v>950</v>
      </c>
      <c r="B833">
        <v>91492400</v>
      </c>
      <c r="C833">
        <v>1019</v>
      </c>
      <c r="D833">
        <v>2024</v>
      </c>
      <c r="E833">
        <v>101824</v>
      </c>
      <c r="F833" t="s">
        <v>12</v>
      </c>
      <c r="G833" t="s">
        <v>13</v>
      </c>
      <c r="H833" t="s">
        <v>14</v>
      </c>
      <c r="I833" s="2">
        <v>48000000</v>
      </c>
      <c r="J833" s="1">
        <v>47400000</v>
      </c>
      <c r="K833" s="3">
        <f>+Tabla3[[#This Row],[VALOR PAGADO]]/Tabla3[[#This Row],[VALOR TOTAL ]]</f>
        <v>0.98750000000000004</v>
      </c>
    </row>
    <row r="834" spans="1:12" x14ac:dyDescent="0.25">
      <c r="A834" t="s">
        <v>951</v>
      </c>
      <c r="B834">
        <v>34658279</v>
      </c>
      <c r="C834">
        <v>1020</v>
      </c>
      <c r="D834">
        <v>2024</v>
      </c>
      <c r="E834">
        <v>95624</v>
      </c>
      <c r="F834" t="s">
        <v>12</v>
      </c>
      <c r="G834" t="s">
        <v>13</v>
      </c>
      <c r="H834" t="s">
        <v>14</v>
      </c>
      <c r="I834" s="2">
        <v>50333333</v>
      </c>
      <c r="J834" s="1">
        <v>40333333</v>
      </c>
      <c r="K834" s="3">
        <f>+Tabla3[[#This Row],[VALOR PAGADO]]/Tabla3[[#This Row],[VALOR TOTAL ]]</f>
        <v>0.80132450199552652</v>
      </c>
    </row>
    <row r="835" spans="1:12" x14ac:dyDescent="0.25">
      <c r="A835" t="s">
        <v>952</v>
      </c>
      <c r="B835">
        <v>1018405333</v>
      </c>
      <c r="C835">
        <v>1021</v>
      </c>
      <c r="D835">
        <v>2024</v>
      </c>
      <c r="E835">
        <v>99724</v>
      </c>
      <c r="F835" t="s">
        <v>28</v>
      </c>
      <c r="G835" t="s">
        <v>470</v>
      </c>
      <c r="H835" t="s">
        <v>14</v>
      </c>
      <c r="I835" s="2">
        <v>60000000</v>
      </c>
      <c r="J835" s="1">
        <v>52500000</v>
      </c>
      <c r="K835" s="3">
        <f>+Tabla3[[#This Row],[VALOR PAGADO]]/Tabla3[[#This Row],[VALOR TOTAL ]]</f>
        <v>0.875</v>
      </c>
    </row>
    <row r="836" spans="1:12" x14ac:dyDescent="0.25">
      <c r="A836" t="s">
        <v>953</v>
      </c>
      <c r="B836">
        <v>1085042885</v>
      </c>
      <c r="C836">
        <v>1022</v>
      </c>
      <c r="D836">
        <v>2024</v>
      </c>
      <c r="E836">
        <v>105024</v>
      </c>
      <c r="F836" t="s">
        <v>28</v>
      </c>
      <c r="G836" t="s">
        <v>29</v>
      </c>
      <c r="H836" t="s">
        <v>14</v>
      </c>
      <c r="I836" s="2">
        <v>75000000</v>
      </c>
      <c r="J836" s="1">
        <v>74250000</v>
      </c>
      <c r="K836" s="3">
        <f>+Tabla3[[#This Row],[VALOR PAGADO]]/Tabla3[[#This Row],[VALOR TOTAL ]]</f>
        <v>0.99</v>
      </c>
    </row>
    <row r="837" spans="1:12" s="4" customFormat="1" x14ac:dyDescent="0.25">
      <c r="A837" s="4" t="s">
        <v>954</v>
      </c>
      <c r="B837" s="4">
        <v>20897159</v>
      </c>
      <c r="C837" s="4">
        <v>1023</v>
      </c>
      <c r="D837" s="4">
        <v>2024</v>
      </c>
      <c r="E837" s="4">
        <v>67224</v>
      </c>
      <c r="F837" s="4" t="s">
        <v>20</v>
      </c>
      <c r="G837" s="4" t="s">
        <v>21</v>
      </c>
      <c r="H837" s="4" t="s">
        <v>22</v>
      </c>
      <c r="I837" s="5">
        <v>120000000</v>
      </c>
      <c r="J837" s="6">
        <v>59500000</v>
      </c>
      <c r="K837" s="7">
        <f>+Tabla3[[#This Row],[VALOR PAGADO]]/Tabla3[[#This Row],[VALOR TOTAL ]]</f>
        <v>0.49583333333333335</v>
      </c>
      <c r="L837" s="4" t="s">
        <v>1942</v>
      </c>
    </row>
    <row r="838" spans="1:12" x14ac:dyDescent="0.25">
      <c r="A838" t="s">
        <v>955</v>
      </c>
      <c r="B838">
        <v>1193504255</v>
      </c>
      <c r="C838">
        <v>1024</v>
      </c>
      <c r="D838">
        <v>2024</v>
      </c>
      <c r="E838">
        <v>104624</v>
      </c>
      <c r="F838" t="s">
        <v>12</v>
      </c>
      <c r="G838" t="s">
        <v>13</v>
      </c>
      <c r="H838" t="s">
        <v>14</v>
      </c>
      <c r="I838" s="2">
        <v>43831744</v>
      </c>
      <c r="J838" s="1">
        <v>35463866</v>
      </c>
      <c r="K838" s="3">
        <f>+Tabla3[[#This Row],[VALOR PAGADO]]/Tabla3[[#This Row],[VALOR TOTAL ]]</f>
        <v>0.8090909182167153</v>
      </c>
    </row>
    <row r="839" spans="1:12" x14ac:dyDescent="0.25">
      <c r="A839" t="s">
        <v>956</v>
      </c>
      <c r="B839">
        <v>1015997338</v>
      </c>
      <c r="C839">
        <v>1026</v>
      </c>
      <c r="D839">
        <v>2024</v>
      </c>
      <c r="E839">
        <v>93524</v>
      </c>
      <c r="F839" t="s">
        <v>223</v>
      </c>
      <c r="G839" t="s">
        <v>159</v>
      </c>
      <c r="H839" t="s">
        <v>14</v>
      </c>
      <c r="I839" s="2">
        <v>70700000</v>
      </c>
      <c r="J839" s="1">
        <v>63700000</v>
      </c>
      <c r="K839" s="3">
        <f>+Tabla3[[#This Row],[VALOR PAGADO]]/Tabla3[[#This Row],[VALOR TOTAL ]]</f>
        <v>0.90099009900990101</v>
      </c>
    </row>
    <row r="840" spans="1:12" s="4" customFormat="1" x14ac:dyDescent="0.25">
      <c r="A840" s="4" t="s">
        <v>957</v>
      </c>
      <c r="B840" s="4">
        <v>51652218</v>
      </c>
      <c r="C840" s="4">
        <v>1027</v>
      </c>
      <c r="D840" s="4">
        <v>2024</v>
      </c>
      <c r="E840" s="4">
        <v>12324</v>
      </c>
      <c r="F840" s="4" t="s">
        <v>169</v>
      </c>
      <c r="G840" s="4" t="s">
        <v>35</v>
      </c>
      <c r="H840" s="4" t="s">
        <v>36</v>
      </c>
      <c r="I840" s="5">
        <v>65400000</v>
      </c>
      <c r="J840" s="6">
        <v>58860000</v>
      </c>
      <c r="K840" s="7">
        <f>+Tabla3[[#This Row],[VALOR PAGADO]]/Tabla3[[#This Row],[VALOR TOTAL ]]</f>
        <v>0.9</v>
      </c>
    </row>
    <row r="841" spans="1:12" x14ac:dyDescent="0.25">
      <c r="A841" t="s">
        <v>958</v>
      </c>
      <c r="B841">
        <v>1020732641</v>
      </c>
      <c r="C841">
        <v>1028</v>
      </c>
      <c r="D841">
        <v>2024</v>
      </c>
      <c r="E841">
        <v>117324</v>
      </c>
      <c r="F841" t="s">
        <v>151</v>
      </c>
      <c r="G841" t="s">
        <v>152</v>
      </c>
      <c r="H841" t="s">
        <v>14</v>
      </c>
      <c r="I841" s="2">
        <v>93500000</v>
      </c>
      <c r="J841" s="1">
        <v>74516666</v>
      </c>
      <c r="K841" s="3">
        <f>+Tabla3[[#This Row],[VALOR PAGADO]]/Tabla3[[#This Row],[VALOR TOTAL ]]</f>
        <v>0.79696968983957217</v>
      </c>
    </row>
    <row r="842" spans="1:12" x14ac:dyDescent="0.25">
      <c r="A842" t="s">
        <v>959</v>
      </c>
      <c r="B842">
        <v>1064796663</v>
      </c>
      <c r="C842">
        <v>1029</v>
      </c>
      <c r="D842">
        <v>2024</v>
      </c>
      <c r="E842">
        <v>101724</v>
      </c>
      <c r="F842" t="s">
        <v>28</v>
      </c>
      <c r="G842" t="s">
        <v>271</v>
      </c>
      <c r="H842" t="s">
        <v>14</v>
      </c>
      <c r="I842" s="2">
        <v>67320000</v>
      </c>
      <c r="J842" s="1">
        <v>60520000</v>
      </c>
      <c r="K842" s="3">
        <f>+Tabla3[[#This Row],[VALOR PAGADO]]/Tabla3[[#This Row],[VALOR TOTAL ]]</f>
        <v>0.89898989898989901</v>
      </c>
    </row>
    <row r="843" spans="1:12" x14ac:dyDescent="0.25">
      <c r="A843" t="s">
        <v>960</v>
      </c>
      <c r="B843">
        <v>1066569723</v>
      </c>
      <c r="C843">
        <v>1030</v>
      </c>
      <c r="D843">
        <v>2024</v>
      </c>
      <c r="E843">
        <v>15924</v>
      </c>
      <c r="F843" t="s">
        <v>31</v>
      </c>
      <c r="G843" t="s">
        <v>32</v>
      </c>
      <c r="H843" t="s">
        <v>32</v>
      </c>
      <c r="I843" s="2">
        <v>75000000</v>
      </c>
      <c r="J843" s="1">
        <v>67500000</v>
      </c>
      <c r="K843" s="3">
        <f>+Tabla3[[#This Row],[VALOR PAGADO]]/Tabla3[[#This Row],[VALOR TOTAL ]]</f>
        <v>0.9</v>
      </c>
    </row>
    <row r="844" spans="1:12" x14ac:dyDescent="0.25">
      <c r="A844" t="s">
        <v>961</v>
      </c>
      <c r="B844">
        <v>1019112981</v>
      </c>
      <c r="C844">
        <v>1031</v>
      </c>
      <c r="D844">
        <v>2024</v>
      </c>
      <c r="E844">
        <v>12424</v>
      </c>
      <c r="F844" t="s">
        <v>142</v>
      </c>
      <c r="G844" t="s">
        <v>35</v>
      </c>
      <c r="H844" t="s">
        <v>36</v>
      </c>
      <c r="I844" s="2">
        <v>32700000</v>
      </c>
      <c r="J844" s="1">
        <v>29430000</v>
      </c>
      <c r="K844" s="3">
        <f>+Tabla3[[#This Row],[VALOR PAGADO]]/Tabla3[[#This Row],[VALOR TOTAL ]]</f>
        <v>0.9</v>
      </c>
    </row>
    <row r="845" spans="1:12" x14ac:dyDescent="0.25">
      <c r="A845" t="s">
        <v>962</v>
      </c>
      <c r="B845">
        <v>1061788953</v>
      </c>
      <c r="C845">
        <v>1032</v>
      </c>
      <c r="D845">
        <v>2024</v>
      </c>
      <c r="E845">
        <v>93424</v>
      </c>
      <c r="F845" t="s">
        <v>17</v>
      </c>
      <c r="G845" t="s">
        <v>18</v>
      </c>
      <c r="H845" t="s">
        <v>14</v>
      </c>
      <c r="I845" s="2">
        <v>32000000</v>
      </c>
      <c r="J845" s="1">
        <v>32000000</v>
      </c>
      <c r="K845" s="3">
        <f>+Tabla3[[#This Row],[VALOR PAGADO]]/Tabla3[[#This Row],[VALOR TOTAL ]]</f>
        <v>1</v>
      </c>
    </row>
    <row r="846" spans="1:12" x14ac:dyDescent="0.25">
      <c r="A846" t="s">
        <v>963</v>
      </c>
      <c r="B846">
        <v>11791331</v>
      </c>
      <c r="C846">
        <v>1033</v>
      </c>
      <c r="D846">
        <v>2024</v>
      </c>
      <c r="E846">
        <v>108824</v>
      </c>
      <c r="F846" t="s">
        <v>28</v>
      </c>
      <c r="G846" t="s">
        <v>29</v>
      </c>
      <c r="H846" t="s">
        <v>14</v>
      </c>
      <c r="I846" s="2">
        <v>76700000</v>
      </c>
      <c r="J846" s="1">
        <f>+'[1]Exportar - 2025-06-17T180120.34'!$Z$27894</f>
        <v>22966666</v>
      </c>
      <c r="K846" s="3">
        <f>+Tabla3[[#This Row],[VALOR PAGADO]]/Tabla3[[#This Row],[VALOR TOTAL ]]</f>
        <v>0.29943501955671448</v>
      </c>
    </row>
    <row r="847" spans="1:12" x14ac:dyDescent="0.25">
      <c r="A847" t="s">
        <v>964</v>
      </c>
      <c r="B847">
        <v>1127941463</v>
      </c>
      <c r="C847">
        <v>1034</v>
      </c>
      <c r="D847">
        <v>2024</v>
      </c>
      <c r="E847">
        <v>107824</v>
      </c>
      <c r="F847" t="s">
        <v>28</v>
      </c>
      <c r="G847" t="s">
        <v>965</v>
      </c>
      <c r="H847" t="s">
        <v>14</v>
      </c>
      <c r="I847" s="2">
        <v>44400000</v>
      </c>
      <c r="J847" s="1">
        <v>39900000</v>
      </c>
      <c r="K847" s="3">
        <f>+Tabla3[[#This Row],[VALOR PAGADO]]/Tabla3[[#This Row],[VALOR TOTAL ]]</f>
        <v>0.89864864864864868</v>
      </c>
    </row>
    <row r="848" spans="1:12" x14ac:dyDescent="0.25">
      <c r="A848" t="s">
        <v>966</v>
      </c>
      <c r="B848">
        <v>52646801</v>
      </c>
      <c r="C848">
        <v>1035</v>
      </c>
      <c r="D848">
        <v>2024</v>
      </c>
      <c r="E848">
        <v>17824</v>
      </c>
      <c r="F848" t="s">
        <v>31</v>
      </c>
      <c r="G848" t="s">
        <v>32</v>
      </c>
      <c r="H848" t="s">
        <v>32</v>
      </c>
      <c r="I848" s="2">
        <v>50400000</v>
      </c>
      <c r="J848" s="1">
        <v>50400000</v>
      </c>
      <c r="K848" s="3">
        <f>+Tabla3[[#This Row],[VALOR PAGADO]]/Tabla3[[#This Row],[VALOR TOTAL ]]</f>
        <v>1</v>
      </c>
    </row>
    <row r="849" spans="1:11" x14ac:dyDescent="0.25">
      <c r="A849" t="s">
        <v>967</v>
      </c>
      <c r="B849">
        <v>1113303016</v>
      </c>
      <c r="C849">
        <v>1036</v>
      </c>
      <c r="D849">
        <v>2024</v>
      </c>
      <c r="E849">
        <v>107424</v>
      </c>
      <c r="F849" t="s">
        <v>193</v>
      </c>
      <c r="G849" t="s">
        <v>152</v>
      </c>
      <c r="H849" t="s">
        <v>14</v>
      </c>
      <c r="I849" s="2">
        <v>12386608</v>
      </c>
      <c r="J849" s="1">
        <v>12386608</v>
      </c>
      <c r="K849" s="3">
        <f>+Tabla3[[#This Row],[VALOR PAGADO]]/Tabla3[[#This Row],[VALOR TOTAL ]]</f>
        <v>1</v>
      </c>
    </row>
    <row r="850" spans="1:11" x14ac:dyDescent="0.25">
      <c r="A850" t="s">
        <v>968</v>
      </c>
      <c r="B850">
        <v>1020781220</v>
      </c>
      <c r="C850">
        <v>1037</v>
      </c>
      <c r="D850">
        <v>2024</v>
      </c>
      <c r="E850">
        <v>107624</v>
      </c>
      <c r="F850" t="s">
        <v>494</v>
      </c>
      <c r="G850" t="s">
        <v>152</v>
      </c>
      <c r="H850" t="s">
        <v>14</v>
      </c>
      <c r="I850" s="2">
        <v>82500000</v>
      </c>
      <c r="J850" s="1">
        <v>74000000</v>
      </c>
      <c r="K850" s="3">
        <f>+Tabla3[[#This Row],[VALOR PAGADO]]/Tabla3[[#This Row],[VALOR TOTAL ]]</f>
        <v>0.89696969696969697</v>
      </c>
    </row>
    <row r="851" spans="1:11" x14ac:dyDescent="0.25">
      <c r="A851" t="s">
        <v>969</v>
      </c>
      <c r="B851">
        <v>91013639</v>
      </c>
      <c r="C851">
        <v>1038</v>
      </c>
      <c r="D851">
        <v>2024</v>
      </c>
      <c r="E851">
        <v>99424</v>
      </c>
      <c r="F851" t="s">
        <v>310</v>
      </c>
      <c r="G851" t="s">
        <v>354</v>
      </c>
      <c r="H851" t="s">
        <v>14</v>
      </c>
      <c r="I851" s="2">
        <v>100000000</v>
      </c>
      <c r="J851" s="1">
        <v>100000000</v>
      </c>
      <c r="K851" s="3">
        <f>+Tabla3[[#This Row],[VALOR PAGADO]]/Tabla3[[#This Row],[VALOR TOTAL ]]</f>
        <v>1</v>
      </c>
    </row>
    <row r="852" spans="1:11" x14ac:dyDescent="0.25">
      <c r="A852" t="s">
        <v>970</v>
      </c>
      <c r="B852">
        <v>1094901050</v>
      </c>
      <c r="C852">
        <v>1039</v>
      </c>
      <c r="D852">
        <v>2024</v>
      </c>
      <c r="E852">
        <v>1224</v>
      </c>
      <c r="F852" t="s">
        <v>274</v>
      </c>
      <c r="G852" t="s">
        <v>275</v>
      </c>
      <c r="H852" t="s">
        <v>275</v>
      </c>
      <c r="I852" s="2">
        <v>42426667</v>
      </c>
      <c r="J852" s="1">
        <v>42426666</v>
      </c>
      <c r="K852" s="3">
        <f>+Tabla3[[#This Row],[VALOR PAGADO]]/Tabla3[[#This Row],[VALOR TOTAL ]]</f>
        <v>0.99999997642991845</v>
      </c>
    </row>
    <row r="853" spans="1:11" x14ac:dyDescent="0.25">
      <c r="A853" t="s">
        <v>971</v>
      </c>
      <c r="B853">
        <v>1082882774</v>
      </c>
      <c r="C853">
        <v>1040</v>
      </c>
      <c r="D853">
        <v>2024</v>
      </c>
      <c r="E853">
        <v>101324</v>
      </c>
      <c r="F853" t="s">
        <v>972</v>
      </c>
      <c r="G853" t="s">
        <v>357</v>
      </c>
      <c r="H853" t="s">
        <v>14</v>
      </c>
      <c r="I853" s="2">
        <v>103000000</v>
      </c>
      <c r="J853" s="1">
        <v>92700000</v>
      </c>
      <c r="K853" s="3">
        <f>+Tabla3[[#This Row],[VALOR PAGADO]]/Tabla3[[#This Row],[VALOR TOTAL ]]</f>
        <v>0.9</v>
      </c>
    </row>
    <row r="854" spans="1:11" x14ac:dyDescent="0.25">
      <c r="A854" t="s">
        <v>973</v>
      </c>
      <c r="B854">
        <v>91267738</v>
      </c>
      <c r="C854">
        <v>1041</v>
      </c>
      <c r="D854">
        <v>2024</v>
      </c>
      <c r="E854">
        <v>13324</v>
      </c>
      <c r="F854" t="s">
        <v>169</v>
      </c>
      <c r="G854" t="s">
        <v>35</v>
      </c>
      <c r="H854" t="s">
        <v>36</v>
      </c>
      <c r="I854" s="2">
        <v>78558480</v>
      </c>
      <c r="J854" s="1">
        <v>70623280</v>
      </c>
      <c r="K854" s="3">
        <f>+Tabla3[[#This Row],[VALOR PAGADO]]/Tabla3[[#This Row],[VALOR TOTAL ]]</f>
        <v>0.89898989898989901</v>
      </c>
    </row>
    <row r="855" spans="1:11" x14ac:dyDescent="0.25">
      <c r="A855" t="s">
        <v>974</v>
      </c>
      <c r="B855">
        <v>1051663189</v>
      </c>
      <c r="C855">
        <v>1042</v>
      </c>
      <c r="D855">
        <v>2024</v>
      </c>
      <c r="E855">
        <v>17424</v>
      </c>
      <c r="F855" t="s">
        <v>31</v>
      </c>
      <c r="G855" t="s">
        <v>32</v>
      </c>
      <c r="H855" t="s">
        <v>32</v>
      </c>
      <c r="I855" s="2">
        <v>66528000</v>
      </c>
      <c r="J855" s="1">
        <v>63840000</v>
      </c>
      <c r="K855" s="3">
        <f>+Tabla3[[#This Row],[VALOR PAGADO]]/Tabla3[[#This Row],[VALOR TOTAL ]]</f>
        <v>0.95959595959595956</v>
      </c>
    </row>
    <row r="856" spans="1:11" x14ac:dyDescent="0.25">
      <c r="A856" t="s">
        <v>975</v>
      </c>
      <c r="B856">
        <v>41323323</v>
      </c>
      <c r="C856">
        <v>1043</v>
      </c>
      <c r="D856">
        <v>2024</v>
      </c>
      <c r="E856">
        <v>99324</v>
      </c>
      <c r="F856" t="s">
        <v>17</v>
      </c>
      <c r="G856" t="s">
        <v>18</v>
      </c>
      <c r="H856" t="s">
        <v>14</v>
      </c>
      <c r="I856" s="2">
        <v>99000000</v>
      </c>
      <c r="J856" s="1">
        <v>99000000</v>
      </c>
      <c r="K856" s="3">
        <f>+Tabla3[[#This Row],[VALOR PAGADO]]/Tabla3[[#This Row],[VALOR TOTAL ]]</f>
        <v>1</v>
      </c>
    </row>
    <row r="857" spans="1:11" x14ac:dyDescent="0.25">
      <c r="A857" t="s">
        <v>976</v>
      </c>
      <c r="B857">
        <v>1031178442</v>
      </c>
      <c r="C857">
        <v>1044</v>
      </c>
      <c r="D857">
        <v>2024</v>
      </c>
      <c r="E857">
        <v>12224</v>
      </c>
      <c r="F857" t="s">
        <v>252</v>
      </c>
      <c r="G857" t="s">
        <v>35</v>
      </c>
      <c r="H857" t="s">
        <v>36</v>
      </c>
      <c r="I857" s="2">
        <v>75000000</v>
      </c>
      <c r="J857" s="1">
        <v>67500000</v>
      </c>
      <c r="K857" s="3">
        <f>+Tabla3[[#This Row],[VALOR PAGADO]]/Tabla3[[#This Row],[VALOR TOTAL ]]</f>
        <v>0.9</v>
      </c>
    </row>
    <row r="858" spans="1:11" x14ac:dyDescent="0.25">
      <c r="A858" t="s">
        <v>977</v>
      </c>
      <c r="B858">
        <v>80428576</v>
      </c>
      <c r="C858">
        <v>1045</v>
      </c>
      <c r="D858">
        <v>2024</v>
      </c>
      <c r="E858">
        <v>17524</v>
      </c>
      <c r="F858" t="s">
        <v>31</v>
      </c>
      <c r="G858" t="s">
        <v>32</v>
      </c>
      <c r="H858" t="s">
        <v>32</v>
      </c>
      <c r="I858" s="2">
        <v>69300000</v>
      </c>
      <c r="J858" s="1">
        <f>+'[1]Exportar - 2025-06-17T180120.34'!$Z$27894</f>
        <v>22966666</v>
      </c>
      <c r="K858" s="3">
        <f>+Tabla3[[#This Row],[VALOR PAGADO]]/Tabla3[[#This Row],[VALOR TOTAL ]]</f>
        <v>0.33140932178932181</v>
      </c>
    </row>
    <row r="859" spans="1:11" x14ac:dyDescent="0.25">
      <c r="A859" t="s">
        <v>978</v>
      </c>
      <c r="B859">
        <v>1032507000</v>
      </c>
      <c r="C859">
        <v>1046</v>
      </c>
      <c r="D859">
        <v>2024</v>
      </c>
      <c r="E859">
        <v>13624</v>
      </c>
      <c r="F859" t="s">
        <v>458</v>
      </c>
      <c r="G859" t="s">
        <v>35</v>
      </c>
      <c r="H859" t="s">
        <v>36</v>
      </c>
      <c r="I859" s="2">
        <v>32264000</v>
      </c>
      <c r="J859" s="1">
        <v>32264000</v>
      </c>
      <c r="K859" s="3">
        <f>+Tabla3[[#This Row],[VALOR PAGADO]]/Tabla3[[#This Row],[VALOR TOTAL ]]</f>
        <v>1</v>
      </c>
    </row>
    <row r="860" spans="1:11" x14ac:dyDescent="0.25">
      <c r="A860" t="s">
        <v>979</v>
      </c>
      <c r="B860">
        <v>79791186</v>
      </c>
      <c r="C860">
        <v>1047</v>
      </c>
      <c r="D860">
        <v>2024</v>
      </c>
      <c r="E860">
        <v>12624</v>
      </c>
      <c r="F860" t="s">
        <v>169</v>
      </c>
      <c r="G860" t="s">
        <v>35</v>
      </c>
      <c r="H860" t="s">
        <v>36</v>
      </c>
      <c r="I860" s="2">
        <v>59350500</v>
      </c>
      <c r="J860" s="1">
        <v>53355500</v>
      </c>
      <c r="K860" s="3">
        <f>+Tabla3[[#This Row],[VALOR PAGADO]]/Tabla3[[#This Row],[VALOR TOTAL ]]</f>
        <v>0.89898989898989901</v>
      </c>
    </row>
    <row r="861" spans="1:11" x14ac:dyDescent="0.25">
      <c r="A861" t="s">
        <v>980</v>
      </c>
      <c r="B861">
        <v>52814141</v>
      </c>
      <c r="C861">
        <v>1048</v>
      </c>
      <c r="D861">
        <v>2024</v>
      </c>
      <c r="E861">
        <v>1324</v>
      </c>
      <c r="F861" t="s">
        <v>274</v>
      </c>
      <c r="G861" t="s">
        <v>275</v>
      </c>
      <c r="H861" t="s">
        <v>275</v>
      </c>
      <c r="I861" s="2">
        <v>64310000</v>
      </c>
      <c r="J861" s="1">
        <v>64310000</v>
      </c>
      <c r="K861" s="3">
        <f>+Tabla3[[#This Row],[VALOR PAGADO]]/Tabla3[[#This Row],[VALOR TOTAL ]]</f>
        <v>1</v>
      </c>
    </row>
    <row r="862" spans="1:11" x14ac:dyDescent="0.25">
      <c r="A862" t="s">
        <v>981</v>
      </c>
      <c r="B862">
        <v>1067876278</v>
      </c>
      <c r="C862">
        <v>1049</v>
      </c>
      <c r="D862">
        <v>2024</v>
      </c>
      <c r="E862">
        <v>110724</v>
      </c>
      <c r="F862" t="s">
        <v>28</v>
      </c>
      <c r="G862" t="s">
        <v>470</v>
      </c>
      <c r="H862" t="s">
        <v>14</v>
      </c>
      <c r="I862" s="2">
        <v>64000000</v>
      </c>
      <c r="J862" s="1">
        <v>0</v>
      </c>
      <c r="K862" s="3">
        <f>+Tabla3[[#This Row],[VALOR PAGADO]]/Tabla3[[#This Row],[VALOR TOTAL ]]</f>
        <v>0</v>
      </c>
    </row>
    <row r="863" spans="1:11" x14ac:dyDescent="0.25">
      <c r="A863" t="s">
        <v>982</v>
      </c>
      <c r="B863">
        <v>7731977</v>
      </c>
      <c r="C863">
        <v>1050</v>
      </c>
      <c r="D863">
        <v>2024</v>
      </c>
      <c r="E863">
        <v>12924</v>
      </c>
      <c r="F863" t="s">
        <v>491</v>
      </c>
      <c r="G863" t="s">
        <v>35</v>
      </c>
      <c r="H863" t="s">
        <v>36</v>
      </c>
      <c r="I863" s="2">
        <v>90470000</v>
      </c>
      <c r="J863" s="1">
        <v>81423000</v>
      </c>
      <c r="K863" s="3">
        <f>+Tabla3[[#This Row],[VALOR PAGADO]]/Tabla3[[#This Row],[VALOR TOTAL ]]</f>
        <v>0.9</v>
      </c>
    </row>
    <row r="864" spans="1:11" x14ac:dyDescent="0.25">
      <c r="A864" t="s">
        <v>983</v>
      </c>
      <c r="B864">
        <v>1085279481</v>
      </c>
      <c r="C864">
        <v>1051</v>
      </c>
      <c r="D864">
        <v>2024</v>
      </c>
      <c r="E864">
        <v>13724</v>
      </c>
      <c r="F864" t="s">
        <v>169</v>
      </c>
      <c r="G864" t="s">
        <v>35</v>
      </c>
      <c r="H864" t="s">
        <v>36</v>
      </c>
      <c r="I864" s="2">
        <v>78666667</v>
      </c>
      <c r="J864" s="1">
        <v>62666667</v>
      </c>
      <c r="K864" s="3">
        <f>+Tabla3[[#This Row],[VALOR PAGADO]]/Tabla3[[#This Row],[VALOR TOTAL ]]</f>
        <v>0.79661017035334669</v>
      </c>
    </row>
    <row r="865" spans="1:11" x14ac:dyDescent="0.25">
      <c r="A865" t="s">
        <v>984</v>
      </c>
      <c r="B865">
        <v>1077458241</v>
      </c>
      <c r="C865">
        <v>1052</v>
      </c>
      <c r="D865">
        <v>2024</v>
      </c>
      <c r="E865">
        <v>99524</v>
      </c>
      <c r="F865" t="s">
        <v>12</v>
      </c>
      <c r="G865" t="s">
        <v>13</v>
      </c>
      <c r="H865" t="s">
        <v>14</v>
      </c>
      <c r="I865" s="2">
        <v>50000000</v>
      </c>
      <c r="J865" s="1">
        <v>45000000</v>
      </c>
      <c r="K865" s="3">
        <f>+Tabla3[[#This Row],[VALOR PAGADO]]/Tabla3[[#This Row],[VALOR TOTAL ]]</f>
        <v>0.9</v>
      </c>
    </row>
    <row r="866" spans="1:11" x14ac:dyDescent="0.25">
      <c r="A866" t="s">
        <v>985</v>
      </c>
      <c r="B866">
        <v>19388570</v>
      </c>
      <c r="C866">
        <v>1053</v>
      </c>
      <c r="D866">
        <v>2024</v>
      </c>
      <c r="E866">
        <v>17624</v>
      </c>
      <c r="F866" t="s">
        <v>31</v>
      </c>
      <c r="G866" t="s">
        <v>32</v>
      </c>
      <c r="H866" t="s">
        <v>32</v>
      </c>
      <c r="I866" s="2">
        <v>71914867</v>
      </c>
      <c r="J866" s="1">
        <v>71914867</v>
      </c>
      <c r="K866" s="3">
        <f>+Tabla3[[#This Row],[VALOR PAGADO]]/Tabla3[[#This Row],[VALOR TOTAL ]]</f>
        <v>1</v>
      </c>
    </row>
    <row r="867" spans="1:11" x14ac:dyDescent="0.25">
      <c r="A867" t="s">
        <v>986</v>
      </c>
      <c r="B867">
        <v>49782046</v>
      </c>
      <c r="C867">
        <v>1054</v>
      </c>
      <c r="D867">
        <v>2024</v>
      </c>
      <c r="E867">
        <v>106724</v>
      </c>
      <c r="F867" t="s">
        <v>12</v>
      </c>
      <c r="G867" t="s">
        <v>13</v>
      </c>
      <c r="H867" t="s">
        <v>14</v>
      </c>
      <c r="I867" s="2">
        <v>37385814</v>
      </c>
      <c r="J867" s="1">
        <v>37385814</v>
      </c>
      <c r="K867" s="3">
        <f>+Tabla3[[#This Row],[VALOR PAGADO]]/Tabla3[[#This Row],[VALOR TOTAL ]]</f>
        <v>1</v>
      </c>
    </row>
    <row r="868" spans="1:11" x14ac:dyDescent="0.25">
      <c r="A868" t="s">
        <v>987</v>
      </c>
      <c r="B868">
        <v>1125682102</v>
      </c>
      <c r="C868">
        <v>1055</v>
      </c>
      <c r="D868">
        <v>2024</v>
      </c>
      <c r="E868">
        <v>99624</v>
      </c>
      <c r="F868" t="s">
        <v>988</v>
      </c>
      <c r="G868" t="s">
        <v>357</v>
      </c>
      <c r="H868" t="s">
        <v>14</v>
      </c>
      <c r="I868" s="2">
        <v>75000000</v>
      </c>
      <c r="J868" s="1">
        <v>67500000</v>
      </c>
      <c r="K868" s="3">
        <f>+Tabla3[[#This Row],[VALOR PAGADO]]/Tabla3[[#This Row],[VALOR TOTAL ]]</f>
        <v>0.9</v>
      </c>
    </row>
    <row r="869" spans="1:11" x14ac:dyDescent="0.25">
      <c r="A869" t="s">
        <v>989</v>
      </c>
      <c r="B869">
        <v>10239862</v>
      </c>
      <c r="C869">
        <v>1056</v>
      </c>
      <c r="D869">
        <v>2024</v>
      </c>
      <c r="E869">
        <v>16024</v>
      </c>
      <c r="F869" t="s">
        <v>31</v>
      </c>
      <c r="G869" t="s">
        <v>32</v>
      </c>
      <c r="H869" t="s">
        <v>32</v>
      </c>
      <c r="I869" s="2">
        <v>66044160</v>
      </c>
      <c r="J869" s="1">
        <v>65188608</v>
      </c>
      <c r="K869" s="3">
        <f>+Tabla3[[#This Row],[VALOR PAGADO]]/Tabla3[[#This Row],[VALOR TOTAL ]]</f>
        <v>0.98704575847432985</v>
      </c>
    </row>
    <row r="870" spans="1:11" x14ac:dyDescent="0.25">
      <c r="A870" t="s">
        <v>990</v>
      </c>
      <c r="B870">
        <v>22474480</v>
      </c>
      <c r="C870">
        <v>1057</v>
      </c>
      <c r="D870">
        <v>2024</v>
      </c>
      <c r="E870">
        <v>144224</v>
      </c>
      <c r="F870" t="s">
        <v>28</v>
      </c>
      <c r="G870" t="s">
        <v>470</v>
      </c>
      <c r="H870" t="s">
        <v>14</v>
      </c>
      <c r="I870" s="2">
        <v>70500000</v>
      </c>
      <c r="J870" s="1">
        <v>63000000</v>
      </c>
      <c r="K870" s="3">
        <f>+Tabla3[[#This Row],[VALOR PAGADO]]/Tabla3[[#This Row],[VALOR TOTAL ]]</f>
        <v>0.8936170212765957</v>
      </c>
    </row>
    <row r="871" spans="1:11" x14ac:dyDescent="0.25">
      <c r="A871" t="s">
        <v>991</v>
      </c>
      <c r="B871">
        <v>1094897478</v>
      </c>
      <c r="C871">
        <v>1058</v>
      </c>
      <c r="D871">
        <v>2024</v>
      </c>
      <c r="E871">
        <v>12524</v>
      </c>
      <c r="F871" t="s">
        <v>383</v>
      </c>
      <c r="G871" t="s">
        <v>35</v>
      </c>
      <c r="H871" t="s">
        <v>36</v>
      </c>
      <c r="I871" s="2">
        <v>60223492</v>
      </c>
      <c r="J871" s="1">
        <v>60223491</v>
      </c>
      <c r="K871" s="3">
        <f>+Tabla3[[#This Row],[VALOR PAGADO]]/Tabla3[[#This Row],[VALOR TOTAL ]]</f>
        <v>0.99999998339518403</v>
      </c>
    </row>
    <row r="872" spans="1:11" x14ac:dyDescent="0.25">
      <c r="A872" t="s">
        <v>992</v>
      </c>
      <c r="B872">
        <v>19258376</v>
      </c>
      <c r="C872">
        <v>1059</v>
      </c>
      <c r="D872">
        <v>2024</v>
      </c>
      <c r="E872">
        <v>104824</v>
      </c>
      <c r="F872" t="s">
        <v>177</v>
      </c>
      <c r="G872" t="s">
        <v>47</v>
      </c>
      <c r="H872" t="s">
        <v>14</v>
      </c>
      <c r="I872" s="2">
        <v>92464881</v>
      </c>
      <c r="J872" s="1">
        <v>92464881</v>
      </c>
      <c r="K872" s="3">
        <f>+Tabla3[[#This Row],[VALOR PAGADO]]/Tabla3[[#This Row],[VALOR TOTAL ]]</f>
        <v>1</v>
      </c>
    </row>
    <row r="873" spans="1:11" x14ac:dyDescent="0.25">
      <c r="A873" t="s">
        <v>993</v>
      </c>
      <c r="B873">
        <v>10489014</v>
      </c>
      <c r="C873">
        <v>1060</v>
      </c>
      <c r="D873">
        <v>2024</v>
      </c>
      <c r="E873">
        <v>110324</v>
      </c>
      <c r="F873" t="s">
        <v>567</v>
      </c>
      <c r="G873" t="s">
        <v>568</v>
      </c>
      <c r="H873" t="s">
        <v>14</v>
      </c>
      <c r="I873" s="2">
        <v>83583333</v>
      </c>
      <c r="J873" s="1">
        <v>75083333</v>
      </c>
      <c r="K873" s="3">
        <f>+Tabla3[[#This Row],[VALOR PAGADO]]/Tabla3[[#This Row],[VALOR TOTAL ]]</f>
        <v>0.89830508434019973</v>
      </c>
    </row>
    <row r="874" spans="1:11" s="4" customFormat="1" x14ac:dyDescent="0.25">
      <c r="A874" s="4" t="s">
        <v>994</v>
      </c>
      <c r="B874" s="4">
        <v>1098653082</v>
      </c>
      <c r="C874" s="4">
        <v>1061</v>
      </c>
      <c r="D874" s="4">
        <v>2024</v>
      </c>
      <c r="E874" s="4">
        <v>101424</v>
      </c>
      <c r="F874" s="4" t="s">
        <v>193</v>
      </c>
      <c r="G874" s="4" t="s">
        <v>152</v>
      </c>
      <c r="H874" s="4" t="s">
        <v>14</v>
      </c>
      <c r="I874" s="5">
        <v>75000000</v>
      </c>
      <c r="J874" s="6">
        <v>75000000</v>
      </c>
      <c r="K874" s="7">
        <f>+Tabla3[[#This Row],[VALOR PAGADO]]/Tabla3[[#This Row],[VALOR TOTAL ]]</f>
        <v>1</v>
      </c>
    </row>
    <row r="875" spans="1:11" x14ac:dyDescent="0.25">
      <c r="A875" t="s">
        <v>995</v>
      </c>
      <c r="B875">
        <v>1102835258</v>
      </c>
      <c r="C875">
        <v>1062</v>
      </c>
      <c r="D875">
        <v>2024</v>
      </c>
      <c r="E875">
        <v>108924</v>
      </c>
      <c r="F875" t="s">
        <v>254</v>
      </c>
      <c r="G875" t="s">
        <v>116</v>
      </c>
      <c r="H875" t="s">
        <v>14</v>
      </c>
      <c r="I875" s="2">
        <v>74000000</v>
      </c>
      <c r="J875" s="1">
        <v>74000000</v>
      </c>
      <c r="K875" s="3">
        <f>+Tabla3[[#This Row],[VALOR PAGADO]]/Tabla3[[#This Row],[VALOR TOTAL ]]</f>
        <v>1</v>
      </c>
    </row>
    <row r="876" spans="1:11" x14ac:dyDescent="0.25">
      <c r="A876" t="s">
        <v>996</v>
      </c>
      <c r="B876">
        <v>1007154591</v>
      </c>
      <c r="C876">
        <v>1063</v>
      </c>
      <c r="D876">
        <v>2024</v>
      </c>
      <c r="E876">
        <v>105124</v>
      </c>
      <c r="F876" t="s">
        <v>12</v>
      </c>
      <c r="G876" t="s">
        <v>13</v>
      </c>
      <c r="H876" t="s">
        <v>14</v>
      </c>
      <c r="I876" s="2">
        <v>32000000</v>
      </c>
      <c r="J876" s="1">
        <v>31600000</v>
      </c>
      <c r="K876" s="3">
        <f>+Tabla3[[#This Row],[VALOR PAGADO]]/Tabla3[[#This Row],[VALOR TOTAL ]]</f>
        <v>0.98750000000000004</v>
      </c>
    </row>
    <row r="877" spans="1:11" x14ac:dyDescent="0.25">
      <c r="A877" t="s">
        <v>997</v>
      </c>
      <c r="B877">
        <v>11801296</v>
      </c>
      <c r="C877">
        <v>1064</v>
      </c>
      <c r="D877">
        <v>2024</v>
      </c>
      <c r="E877">
        <v>17724</v>
      </c>
      <c r="F877" t="s">
        <v>31</v>
      </c>
      <c r="G877" t="s">
        <v>32</v>
      </c>
      <c r="H877" t="s">
        <v>32</v>
      </c>
      <c r="I877" s="2">
        <v>67200000</v>
      </c>
      <c r="J877" s="1">
        <v>66080000</v>
      </c>
      <c r="K877" s="3">
        <f>+Tabla3[[#This Row],[VALOR PAGADO]]/Tabla3[[#This Row],[VALOR TOTAL ]]</f>
        <v>0.98333333333333328</v>
      </c>
    </row>
    <row r="878" spans="1:11" x14ac:dyDescent="0.25">
      <c r="A878" t="s">
        <v>998</v>
      </c>
      <c r="B878">
        <v>1016038644</v>
      </c>
      <c r="C878">
        <v>1065</v>
      </c>
      <c r="D878">
        <v>2024</v>
      </c>
      <c r="E878">
        <v>107724</v>
      </c>
      <c r="F878" t="s">
        <v>12</v>
      </c>
      <c r="G878" t="s">
        <v>13</v>
      </c>
      <c r="H878" t="s">
        <v>14</v>
      </c>
      <c r="I878" s="2">
        <v>36441426</v>
      </c>
      <c r="J878" s="1">
        <v>36441426</v>
      </c>
      <c r="K878" s="3">
        <f>+Tabla3[[#This Row],[VALOR PAGADO]]/Tabla3[[#This Row],[VALOR TOTAL ]]</f>
        <v>1</v>
      </c>
    </row>
    <row r="879" spans="1:11" x14ac:dyDescent="0.25">
      <c r="A879" t="s">
        <v>999</v>
      </c>
      <c r="B879">
        <v>86053730</v>
      </c>
      <c r="C879">
        <v>1066</v>
      </c>
      <c r="D879">
        <v>2024</v>
      </c>
      <c r="E879">
        <v>18524</v>
      </c>
      <c r="F879" t="s">
        <v>31</v>
      </c>
      <c r="G879" t="s">
        <v>32</v>
      </c>
      <c r="H879" t="s">
        <v>32</v>
      </c>
      <c r="I879" s="2">
        <v>78588160</v>
      </c>
      <c r="J879" s="1">
        <v>78588160</v>
      </c>
      <c r="K879" s="3">
        <f>+Tabla3[[#This Row],[VALOR PAGADO]]/Tabla3[[#This Row],[VALOR TOTAL ]]</f>
        <v>1</v>
      </c>
    </row>
    <row r="880" spans="1:11" x14ac:dyDescent="0.25">
      <c r="A880" t="s">
        <v>1000</v>
      </c>
      <c r="B880">
        <v>5854452</v>
      </c>
      <c r="C880">
        <v>1068</v>
      </c>
      <c r="D880">
        <v>2024</v>
      </c>
      <c r="E880">
        <v>116624</v>
      </c>
      <c r="F880" t="s">
        <v>28</v>
      </c>
      <c r="G880" t="s">
        <v>673</v>
      </c>
      <c r="H880" t="s">
        <v>14</v>
      </c>
      <c r="I880" s="2">
        <v>56000000</v>
      </c>
      <c r="J880" s="1">
        <v>54366666</v>
      </c>
      <c r="K880" s="3">
        <f>+Tabla3[[#This Row],[VALOR PAGADO]]/Tabla3[[#This Row],[VALOR TOTAL ]]</f>
        <v>0.97083332142857148</v>
      </c>
    </row>
    <row r="881" spans="1:11" x14ac:dyDescent="0.25">
      <c r="A881" t="s">
        <v>1001</v>
      </c>
      <c r="B881">
        <v>1010002767</v>
      </c>
      <c r="C881">
        <v>1070</v>
      </c>
      <c r="D881">
        <v>2024</v>
      </c>
      <c r="E881">
        <v>111124</v>
      </c>
      <c r="F881" t="s">
        <v>223</v>
      </c>
      <c r="G881" t="s">
        <v>159</v>
      </c>
      <c r="H881" t="s">
        <v>14</v>
      </c>
      <c r="I881" s="2">
        <v>23427831</v>
      </c>
      <c r="J881" s="1">
        <v>21037236</v>
      </c>
      <c r="K881" s="3">
        <f>+Tabla3[[#This Row],[VALOR PAGADO]]/Tabla3[[#This Row],[VALOR TOTAL ]]</f>
        <v>0.89795918367346939</v>
      </c>
    </row>
    <row r="882" spans="1:11" x14ac:dyDescent="0.25">
      <c r="A882" t="s">
        <v>1002</v>
      </c>
      <c r="B882">
        <v>1030564162</v>
      </c>
      <c r="C882">
        <v>1071</v>
      </c>
      <c r="D882">
        <v>2024</v>
      </c>
      <c r="E882">
        <v>116324</v>
      </c>
      <c r="F882" t="s">
        <v>28</v>
      </c>
      <c r="G882" t="s">
        <v>470</v>
      </c>
      <c r="H882" t="s">
        <v>14</v>
      </c>
      <c r="I882" s="2">
        <v>73250000</v>
      </c>
      <c r="J882" s="1">
        <v>43250000</v>
      </c>
      <c r="K882" s="3">
        <f>+Tabla3[[#This Row],[VALOR PAGADO]]/Tabla3[[#This Row],[VALOR TOTAL ]]</f>
        <v>0.59044368600682595</v>
      </c>
    </row>
    <row r="883" spans="1:11" x14ac:dyDescent="0.25">
      <c r="A883" t="s">
        <v>1003</v>
      </c>
      <c r="B883">
        <v>1014296538</v>
      </c>
      <c r="C883">
        <v>1072</v>
      </c>
      <c r="D883">
        <v>2024</v>
      </c>
      <c r="E883">
        <v>108524</v>
      </c>
      <c r="F883" t="s">
        <v>12</v>
      </c>
      <c r="G883" t="s">
        <v>13</v>
      </c>
      <c r="H883" t="s">
        <v>14</v>
      </c>
      <c r="I883" s="2">
        <v>23143248</v>
      </c>
      <c r="J883" s="1">
        <v>22628953</v>
      </c>
      <c r="K883" s="3">
        <f>+Tabla3[[#This Row],[VALOR PAGADO]]/Tabla3[[#This Row],[VALOR TOTAL ]]</f>
        <v>0.97777775185228966</v>
      </c>
    </row>
    <row r="884" spans="1:11" x14ac:dyDescent="0.25">
      <c r="A884" t="s">
        <v>1004</v>
      </c>
      <c r="B884">
        <v>1106309694</v>
      </c>
      <c r="C884">
        <v>1073</v>
      </c>
      <c r="D884">
        <v>2024</v>
      </c>
      <c r="E884">
        <v>15224</v>
      </c>
      <c r="F884" t="s">
        <v>217</v>
      </c>
      <c r="G884" t="s">
        <v>35</v>
      </c>
      <c r="H884" t="s">
        <v>36</v>
      </c>
      <c r="I884" s="2">
        <v>36026855</v>
      </c>
      <c r="J884" s="1">
        <v>36026855</v>
      </c>
      <c r="K884" s="3">
        <f>+Tabla3[[#This Row],[VALOR PAGADO]]/Tabla3[[#This Row],[VALOR TOTAL ]]</f>
        <v>1</v>
      </c>
    </row>
    <row r="885" spans="1:11" x14ac:dyDescent="0.25">
      <c r="A885" t="s">
        <v>1005</v>
      </c>
      <c r="B885">
        <v>1018461329</v>
      </c>
      <c r="C885">
        <v>1074</v>
      </c>
      <c r="D885">
        <v>2024</v>
      </c>
      <c r="E885">
        <v>13824</v>
      </c>
      <c r="F885" t="s">
        <v>1006</v>
      </c>
      <c r="G885" t="s">
        <v>35</v>
      </c>
      <c r="H885" t="s">
        <v>36</v>
      </c>
      <c r="I885" s="2">
        <v>75282667</v>
      </c>
      <c r="J885" s="1">
        <v>67652666</v>
      </c>
      <c r="K885" s="3">
        <f>+Tabla3[[#This Row],[VALOR PAGADO]]/Tabla3[[#This Row],[VALOR TOTAL ]]</f>
        <v>0.89864863581413768</v>
      </c>
    </row>
    <row r="886" spans="1:11" x14ac:dyDescent="0.25">
      <c r="A886" t="s">
        <v>1007</v>
      </c>
      <c r="B886">
        <v>52214899</v>
      </c>
      <c r="C886">
        <v>1075</v>
      </c>
      <c r="D886">
        <v>2024</v>
      </c>
      <c r="E886">
        <v>111424</v>
      </c>
      <c r="F886" t="s">
        <v>17</v>
      </c>
      <c r="G886" t="s">
        <v>18</v>
      </c>
      <c r="H886" t="s">
        <v>14</v>
      </c>
      <c r="I886" s="2">
        <v>32000000</v>
      </c>
      <c r="J886" s="1">
        <v>32000000</v>
      </c>
      <c r="K886" s="3">
        <f>+Tabla3[[#This Row],[VALOR PAGADO]]/Tabla3[[#This Row],[VALOR TOTAL ]]</f>
        <v>1</v>
      </c>
    </row>
    <row r="887" spans="1:11" x14ac:dyDescent="0.25">
      <c r="A887" t="s">
        <v>1008</v>
      </c>
      <c r="B887">
        <v>1073674667</v>
      </c>
      <c r="C887">
        <v>1076</v>
      </c>
      <c r="D887">
        <v>2024</v>
      </c>
      <c r="E887">
        <v>114324</v>
      </c>
      <c r="F887" t="s">
        <v>274</v>
      </c>
      <c r="G887" t="s">
        <v>487</v>
      </c>
      <c r="H887" t="s">
        <v>14</v>
      </c>
      <c r="I887" s="2">
        <v>59898528</v>
      </c>
      <c r="J887" s="1">
        <v>59898528</v>
      </c>
      <c r="K887" s="3">
        <f>+Tabla3[[#This Row],[VALOR PAGADO]]/Tabla3[[#This Row],[VALOR TOTAL ]]</f>
        <v>1</v>
      </c>
    </row>
    <row r="888" spans="1:11" x14ac:dyDescent="0.25">
      <c r="A888" t="s">
        <v>1009</v>
      </c>
      <c r="B888">
        <v>1129571704</v>
      </c>
      <c r="C888">
        <v>1077</v>
      </c>
      <c r="D888">
        <v>2024</v>
      </c>
      <c r="E888">
        <v>110924</v>
      </c>
      <c r="F888" t="s">
        <v>1010</v>
      </c>
      <c r="G888" t="s">
        <v>116</v>
      </c>
      <c r="H888" t="s">
        <v>14</v>
      </c>
      <c r="I888" s="2">
        <v>78666667</v>
      </c>
      <c r="J888" s="1">
        <v>78666667</v>
      </c>
      <c r="K888" s="3">
        <f>+Tabla3[[#This Row],[VALOR PAGADO]]/Tabla3[[#This Row],[VALOR TOTAL ]]</f>
        <v>1</v>
      </c>
    </row>
    <row r="889" spans="1:11" x14ac:dyDescent="0.25">
      <c r="A889" t="s">
        <v>1011</v>
      </c>
      <c r="B889">
        <v>79796785</v>
      </c>
      <c r="C889">
        <v>1078</v>
      </c>
      <c r="D889">
        <v>2024</v>
      </c>
      <c r="E889">
        <v>108624</v>
      </c>
      <c r="F889" t="s">
        <v>28</v>
      </c>
      <c r="G889" t="s">
        <v>271</v>
      </c>
      <c r="H889" t="s">
        <v>14</v>
      </c>
      <c r="I889" s="2">
        <v>65000000</v>
      </c>
      <c r="J889" s="1">
        <v>64133333</v>
      </c>
      <c r="K889" s="3">
        <f>+Tabla3[[#This Row],[VALOR PAGADO]]/Tabla3[[#This Row],[VALOR TOTAL ]]</f>
        <v>0.9866666615384615</v>
      </c>
    </row>
    <row r="890" spans="1:11" x14ac:dyDescent="0.25">
      <c r="A890" t="s">
        <v>1012</v>
      </c>
      <c r="B890">
        <v>79663061</v>
      </c>
      <c r="C890">
        <v>1079</v>
      </c>
      <c r="D890">
        <v>2024</v>
      </c>
      <c r="E890">
        <v>125624</v>
      </c>
      <c r="F890" t="s">
        <v>28</v>
      </c>
      <c r="G890" t="s">
        <v>271</v>
      </c>
      <c r="H890" t="s">
        <v>14</v>
      </c>
      <c r="I890" s="2">
        <v>62616667</v>
      </c>
      <c r="J890" s="1">
        <v>62616667</v>
      </c>
      <c r="K890" s="3">
        <f>+Tabla3[[#This Row],[VALOR PAGADO]]/Tabla3[[#This Row],[VALOR TOTAL ]]</f>
        <v>1</v>
      </c>
    </row>
    <row r="891" spans="1:11" x14ac:dyDescent="0.25">
      <c r="A891" t="s">
        <v>1013</v>
      </c>
      <c r="B891">
        <v>70879069</v>
      </c>
      <c r="C891">
        <v>1080</v>
      </c>
      <c r="D891">
        <v>2024</v>
      </c>
      <c r="E891">
        <v>131124</v>
      </c>
      <c r="F891" t="s">
        <v>28</v>
      </c>
      <c r="G891" t="s">
        <v>673</v>
      </c>
      <c r="H891" t="s">
        <v>14</v>
      </c>
      <c r="I891" s="2">
        <v>72000000</v>
      </c>
      <c r="J891" s="1">
        <v>64500000</v>
      </c>
      <c r="K891" s="3">
        <f>+Tabla3[[#This Row],[VALOR PAGADO]]/Tabla3[[#This Row],[VALOR TOTAL ]]</f>
        <v>0.89583333333333337</v>
      </c>
    </row>
    <row r="892" spans="1:11" x14ac:dyDescent="0.25">
      <c r="A892" t="s">
        <v>1968</v>
      </c>
      <c r="B892">
        <v>1140860623</v>
      </c>
      <c r="C892">
        <v>1081</v>
      </c>
      <c r="D892">
        <v>2024</v>
      </c>
      <c r="E892">
        <v>108724</v>
      </c>
      <c r="F892" t="s">
        <v>17</v>
      </c>
      <c r="G892" t="s">
        <v>18</v>
      </c>
      <c r="H892" t="s">
        <v>14</v>
      </c>
      <c r="I892" s="2">
        <v>99750000</v>
      </c>
      <c r="J892" s="1">
        <v>67133334</v>
      </c>
      <c r="K892" s="3">
        <f>+Tabla3[[#This Row],[VALOR PAGADO]]/Tabla3[[#This Row],[VALOR TOTAL ]]</f>
        <v>0.67301587969924814</v>
      </c>
    </row>
    <row r="893" spans="1:11" x14ac:dyDescent="0.25">
      <c r="A893" t="s">
        <v>1014</v>
      </c>
      <c r="B893">
        <v>74369324</v>
      </c>
      <c r="C893">
        <v>1082</v>
      </c>
      <c r="D893">
        <v>2024</v>
      </c>
      <c r="E893">
        <v>110824</v>
      </c>
      <c r="F893" t="s">
        <v>12</v>
      </c>
      <c r="G893" t="s">
        <v>13</v>
      </c>
      <c r="H893" t="s">
        <v>14</v>
      </c>
      <c r="I893" s="2">
        <v>36000000</v>
      </c>
      <c r="J893" s="1">
        <v>28800000</v>
      </c>
      <c r="K893" s="3">
        <f>+Tabla3[[#This Row],[VALOR PAGADO]]/Tabla3[[#This Row],[VALOR TOTAL ]]</f>
        <v>0.8</v>
      </c>
    </row>
    <row r="894" spans="1:11" x14ac:dyDescent="0.25">
      <c r="A894" t="s">
        <v>1015</v>
      </c>
      <c r="B894">
        <v>1102808248</v>
      </c>
      <c r="C894">
        <v>1083</v>
      </c>
      <c r="D894">
        <v>2024</v>
      </c>
      <c r="E894">
        <v>15324</v>
      </c>
      <c r="F894" t="s">
        <v>169</v>
      </c>
      <c r="G894" t="s">
        <v>35</v>
      </c>
      <c r="H894" t="s">
        <v>36</v>
      </c>
      <c r="I894" s="2">
        <v>56432025</v>
      </c>
      <c r="J894" s="1">
        <v>56432025</v>
      </c>
      <c r="K894" s="3">
        <f>+Tabla3[[#This Row],[VALOR PAGADO]]/Tabla3[[#This Row],[VALOR TOTAL ]]</f>
        <v>1</v>
      </c>
    </row>
    <row r="895" spans="1:11" x14ac:dyDescent="0.25">
      <c r="A895" t="s">
        <v>1016</v>
      </c>
      <c r="B895">
        <v>1140836796</v>
      </c>
      <c r="C895">
        <v>1084</v>
      </c>
      <c r="D895">
        <v>2024</v>
      </c>
      <c r="E895">
        <v>18424</v>
      </c>
      <c r="F895" t="s">
        <v>31</v>
      </c>
      <c r="G895" t="s">
        <v>32</v>
      </c>
      <c r="H895" t="s">
        <v>32</v>
      </c>
      <c r="I895" s="2">
        <v>56000000</v>
      </c>
      <c r="J895" s="1">
        <v>56000000</v>
      </c>
      <c r="K895" s="3">
        <f>+Tabla3[[#This Row],[VALOR PAGADO]]/Tabla3[[#This Row],[VALOR TOTAL ]]</f>
        <v>1</v>
      </c>
    </row>
    <row r="896" spans="1:11" x14ac:dyDescent="0.25">
      <c r="A896" t="s">
        <v>1017</v>
      </c>
      <c r="B896">
        <v>1032485074</v>
      </c>
      <c r="C896">
        <v>1085</v>
      </c>
      <c r="D896">
        <v>2024</v>
      </c>
      <c r="E896">
        <v>1424</v>
      </c>
      <c r="F896" t="s">
        <v>274</v>
      </c>
      <c r="G896" t="s">
        <v>275</v>
      </c>
      <c r="H896" t="s">
        <v>275</v>
      </c>
      <c r="I896" s="2">
        <v>52501667</v>
      </c>
      <c r="J896" s="1">
        <v>47051667</v>
      </c>
      <c r="K896" s="3">
        <f>+Tabla3[[#This Row],[VALOR PAGADO]]/Tabla3[[#This Row],[VALOR TOTAL ]]</f>
        <v>0.89619377228536379</v>
      </c>
    </row>
    <row r="897" spans="1:11" x14ac:dyDescent="0.25">
      <c r="A897" t="s">
        <v>1018</v>
      </c>
      <c r="B897">
        <v>1026286607</v>
      </c>
      <c r="C897">
        <v>1086</v>
      </c>
      <c r="D897">
        <v>2024</v>
      </c>
      <c r="E897">
        <v>15124</v>
      </c>
      <c r="F897" t="s">
        <v>252</v>
      </c>
      <c r="G897" t="s">
        <v>35</v>
      </c>
      <c r="H897" t="s">
        <v>36</v>
      </c>
      <c r="I897" s="2">
        <v>75028333</v>
      </c>
      <c r="J897" s="1">
        <v>67398333</v>
      </c>
      <c r="K897" s="3">
        <f>+Tabla3[[#This Row],[VALOR PAGADO]]/Tabla3[[#This Row],[VALOR TOTAL ]]</f>
        <v>0.89830508429395595</v>
      </c>
    </row>
    <row r="898" spans="1:11" x14ac:dyDescent="0.25">
      <c r="A898" t="s">
        <v>1019</v>
      </c>
      <c r="B898">
        <v>1032462009</v>
      </c>
      <c r="C898">
        <v>1087</v>
      </c>
      <c r="D898">
        <v>2024</v>
      </c>
      <c r="E898">
        <v>111524</v>
      </c>
      <c r="F898" t="s">
        <v>274</v>
      </c>
      <c r="G898" t="s">
        <v>487</v>
      </c>
      <c r="H898" t="s">
        <v>14</v>
      </c>
      <c r="I898" s="2">
        <v>64000000</v>
      </c>
      <c r="J898" s="1">
        <v>64000000</v>
      </c>
      <c r="K898" s="3">
        <f>+Tabla3[[#This Row],[VALOR PAGADO]]/Tabla3[[#This Row],[VALOR TOTAL ]]</f>
        <v>1</v>
      </c>
    </row>
    <row r="899" spans="1:11" x14ac:dyDescent="0.25">
      <c r="A899" t="s">
        <v>1020</v>
      </c>
      <c r="B899">
        <v>52084903</v>
      </c>
      <c r="C899">
        <v>1088</v>
      </c>
      <c r="D899">
        <v>2024</v>
      </c>
      <c r="E899">
        <v>108424</v>
      </c>
      <c r="F899" t="s">
        <v>180</v>
      </c>
      <c r="G899" t="s">
        <v>47</v>
      </c>
      <c r="H899" t="s">
        <v>14</v>
      </c>
      <c r="I899" s="2">
        <v>88500000</v>
      </c>
      <c r="J899" s="1">
        <v>88500000</v>
      </c>
      <c r="K899" s="3">
        <f>+Tabla3[[#This Row],[VALOR PAGADO]]/Tabla3[[#This Row],[VALOR TOTAL ]]</f>
        <v>1</v>
      </c>
    </row>
    <row r="900" spans="1:11" s="4" customFormat="1" x14ac:dyDescent="0.25">
      <c r="A900" s="4" t="s">
        <v>1021</v>
      </c>
      <c r="B900" s="4">
        <v>1047434421</v>
      </c>
      <c r="C900" s="4">
        <v>1089</v>
      </c>
      <c r="D900" s="4">
        <v>2024</v>
      </c>
      <c r="E900" s="4">
        <v>117124</v>
      </c>
      <c r="F900" s="4" t="s">
        <v>28</v>
      </c>
      <c r="G900" s="4" t="s">
        <v>673</v>
      </c>
      <c r="H900" s="4" t="s">
        <v>14</v>
      </c>
      <c r="I900" s="5">
        <v>68366667</v>
      </c>
      <c r="J900" s="6">
        <v>68366667</v>
      </c>
      <c r="K900" s="7">
        <f>+Tabla3[[#This Row],[VALOR PAGADO]]/Tabla3[[#This Row],[VALOR TOTAL ]]</f>
        <v>1</v>
      </c>
    </row>
    <row r="901" spans="1:11" x14ac:dyDescent="0.25">
      <c r="A901" t="s">
        <v>1022</v>
      </c>
      <c r="B901">
        <v>1110589902</v>
      </c>
      <c r="C901">
        <v>1090</v>
      </c>
      <c r="D901">
        <v>2024</v>
      </c>
      <c r="E901">
        <v>114424</v>
      </c>
      <c r="F901" t="s">
        <v>17</v>
      </c>
      <c r="G901" t="s">
        <v>18</v>
      </c>
      <c r="H901" t="s">
        <v>14</v>
      </c>
      <c r="I901" s="2">
        <v>24000000</v>
      </c>
      <c r="J901" s="1">
        <v>22600000</v>
      </c>
      <c r="K901" s="3">
        <f>+Tabla3[[#This Row],[VALOR PAGADO]]/Tabla3[[#This Row],[VALOR TOTAL ]]</f>
        <v>0.94166666666666665</v>
      </c>
    </row>
    <row r="902" spans="1:11" ht="17.25" customHeight="1" x14ac:dyDescent="0.25">
      <c r="A902" t="s">
        <v>1023</v>
      </c>
      <c r="B902">
        <v>79567057</v>
      </c>
      <c r="C902">
        <v>1091</v>
      </c>
      <c r="D902">
        <v>2024</v>
      </c>
      <c r="E902">
        <v>117724</v>
      </c>
      <c r="F902" t="s">
        <v>17</v>
      </c>
      <c r="G902" t="s">
        <v>18</v>
      </c>
      <c r="H902" t="s">
        <v>14</v>
      </c>
      <c r="I902" s="2">
        <v>32000000</v>
      </c>
      <c r="J902" s="1">
        <v>32000000</v>
      </c>
      <c r="K902" s="3">
        <f>+Tabla3[[#This Row],[VALOR PAGADO]]/Tabla3[[#This Row],[VALOR TOTAL ]]</f>
        <v>1</v>
      </c>
    </row>
    <row r="903" spans="1:11" s="4" customFormat="1" ht="13.5" customHeight="1" x14ac:dyDescent="0.25">
      <c r="A903" s="4" t="s">
        <v>1024</v>
      </c>
      <c r="B903" s="4">
        <v>22534243</v>
      </c>
      <c r="C903" s="4">
        <v>1092</v>
      </c>
      <c r="D903" s="4">
        <v>2024</v>
      </c>
      <c r="E903" s="4">
        <v>120924</v>
      </c>
      <c r="F903" s="4" t="s">
        <v>781</v>
      </c>
      <c r="G903" s="4" t="s">
        <v>18</v>
      </c>
      <c r="H903" s="4" t="s">
        <v>14</v>
      </c>
      <c r="I903" s="5">
        <v>64000000</v>
      </c>
      <c r="J903" s="6">
        <v>64000000</v>
      </c>
      <c r="K903" s="7">
        <f>+Tabla3[[#This Row],[VALOR PAGADO]]/Tabla3[[#This Row],[VALOR TOTAL ]]</f>
        <v>1</v>
      </c>
    </row>
    <row r="904" spans="1:11" x14ac:dyDescent="0.25">
      <c r="A904" t="s">
        <v>1025</v>
      </c>
      <c r="B904">
        <v>1012336021</v>
      </c>
      <c r="C904">
        <v>1093</v>
      </c>
      <c r="D904">
        <v>2024</v>
      </c>
      <c r="E904">
        <v>15424</v>
      </c>
      <c r="F904" t="s">
        <v>1006</v>
      </c>
      <c r="G904" t="s">
        <v>35</v>
      </c>
      <c r="H904" t="s">
        <v>36</v>
      </c>
      <c r="I904" s="2">
        <v>78400000</v>
      </c>
      <c r="J904" s="1">
        <v>70400000</v>
      </c>
      <c r="K904" s="3">
        <f>+Tabla3[[#This Row],[VALOR PAGADO]]/Tabla3[[#This Row],[VALOR TOTAL ]]</f>
        <v>0.89795918367346939</v>
      </c>
    </row>
    <row r="905" spans="1:11" x14ac:dyDescent="0.25">
      <c r="A905" t="s">
        <v>1026</v>
      </c>
      <c r="B905">
        <v>80111138</v>
      </c>
      <c r="C905">
        <v>1094</v>
      </c>
      <c r="D905">
        <v>2024</v>
      </c>
      <c r="E905">
        <v>111224</v>
      </c>
      <c r="F905" t="s">
        <v>12</v>
      </c>
      <c r="G905" t="s">
        <v>13</v>
      </c>
      <c r="H905" t="s">
        <v>14</v>
      </c>
      <c r="I905" s="2">
        <v>56000000</v>
      </c>
      <c r="J905" s="1">
        <v>54600000</v>
      </c>
      <c r="K905" s="3">
        <f>+Tabla3[[#This Row],[VALOR PAGADO]]/Tabla3[[#This Row],[VALOR TOTAL ]]</f>
        <v>0.97499999999999998</v>
      </c>
    </row>
    <row r="906" spans="1:11" x14ac:dyDescent="0.25">
      <c r="A906" t="s">
        <v>1027</v>
      </c>
      <c r="B906">
        <v>52823061</v>
      </c>
      <c r="C906">
        <v>1095</v>
      </c>
      <c r="D906">
        <v>2024</v>
      </c>
      <c r="E906">
        <v>111024</v>
      </c>
      <c r="F906" t="s">
        <v>12</v>
      </c>
      <c r="G906" t="s">
        <v>13</v>
      </c>
      <c r="H906" t="s">
        <v>14</v>
      </c>
      <c r="I906" s="2">
        <v>39000000</v>
      </c>
      <c r="J906" s="1">
        <v>39000000</v>
      </c>
      <c r="K906" s="3">
        <f>+Tabla3[[#This Row],[VALOR PAGADO]]/Tabla3[[#This Row],[VALOR TOTAL ]]</f>
        <v>1</v>
      </c>
    </row>
    <row r="907" spans="1:11" x14ac:dyDescent="0.25">
      <c r="A907" t="s">
        <v>1028</v>
      </c>
      <c r="B907">
        <v>1032453672</v>
      </c>
      <c r="C907">
        <v>1096</v>
      </c>
      <c r="D907">
        <v>2024</v>
      </c>
      <c r="E907">
        <v>117524</v>
      </c>
      <c r="F907" t="s">
        <v>12</v>
      </c>
      <c r="G907" t="s">
        <v>13</v>
      </c>
      <c r="H907" t="s">
        <v>14</v>
      </c>
      <c r="I907" s="2">
        <v>33000000</v>
      </c>
      <c r="J907" s="1">
        <v>26216667</v>
      </c>
      <c r="K907" s="3">
        <f>+Tabla3[[#This Row],[VALOR PAGADO]]/Tabla3[[#This Row],[VALOR TOTAL ]]</f>
        <v>0.79444445454545454</v>
      </c>
    </row>
    <row r="908" spans="1:11" x14ac:dyDescent="0.25">
      <c r="A908" t="s">
        <v>1029</v>
      </c>
      <c r="B908">
        <v>79556079</v>
      </c>
      <c r="C908">
        <v>1097</v>
      </c>
      <c r="D908">
        <v>2024</v>
      </c>
      <c r="E908">
        <v>125424</v>
      </c>
      <c r="F908" t="s">
        <v>17</v>
      </c>
      <c r="G908" t="s">
        <v>18</v>
      </c>
      <c r="H908" t="s">
        <v>14</v>
      </c>
      <c r="I908" s="2">
        <v>32000000</v>
      </c>
      <c r="J908" s="1">
        <v>32000000</v>
      </c>
      <c r="K908" s="3">
        <f>+Tabla3[[#This Row],[VALOR PAGADO]]/Tabla3[[#This Row],[VALOR TOTAL ]]</f>
        <v>1</v>
      </c>
    </row>
    <row r="909" spans="1:11" x14ac:dyDescent="0.25">
      <c r="A909" t="s">
        <v>1030</v>
      </c>
      <c r="B909">
        <v>1088593414</v>
      </c>
      <c r="C909">
        <v>1098</v>
      </c>
      <c r="D909">
        <v>2024</v>
      </c>
      <c r="E909">
        <v>110424</v>
      </c>
      <c r="F909" t="s">
        <v>12</v>
      </c>
      <c r="G909" t="s">
        <v>13</v>
      </c>
      <c r="H909" t="s">
        <v>14</v>
      </c>
      <c r="I909" s="2">
        <v>42000000</v>
      </c>
      <c r="J909" s="1">
        <v>40600000</v>
      </c>
      <c r="K909" s="3">
        <f>+Tabla3[[#This Row],[VALOR PAGADO]]/Tabla3[[#This Row],[VALOR TOTAL ]]</f>
        <v>0.96666666666666667</v>
      </c>
    </row>
    <row r="910" spans="1:11" x14ac:dyDescent="0.25">
      <c r="A910" t="s">
        <v>1031</v>
      </c>
      <c r="B910">
        <v>1087703907</v>
      </c>
      <c r="C910">
        <v>1099</v>
      </c>
      <c r="D910">
        <v>2024</v>
      </c>
      <c r="E910">
        <v>117624</v>
      </c>
      <c r="F910" t="s">
        <v>28</v>
      </c>
      <c r="G910" t="s">
        <v>470</v>
      </c>
      <c r="H910" t="s">
        <v>14</v>
      </c>
      <c r="I910" s="2">
        <v>92783333</v>
      </c>
      <c r="J910" s="1">
        <v>73783333</v>
      </c>
      <c r="K910" s="3">
        <f>+Tabla3[[#This Row],[VALOR PAGADO]]/Tabla3[[#This Row],[VALOR TOTAL ]]</f>
        <v>0.79522184226772707</v>
      </c>
    </row>
    <row r="911" spans="1:11" x14ac:dyDescent="0.25">
      <c r="A911" t="s">
        <v>1032</v>
      </c>
      <c r="B911">
        <v>38257980</v>
      </c>
      <c r="C911">
        <v>1100</v>
      </c>
      <c r="D911">
        <v>2024</v>
      </c>
      <c r="E911">
        <v>116424</v>
      </c>
      <c r="F911" t="s">
        <v>193</v>
      </c>
      <c r="G911" t="s">
        <v>152</v>
      </c>
      <c r="H911" t="s">
        <v>14</v>
      </c>
      <c r="I911" s="2">
        <v>150000000</v>
      </c>
      <c r="J911" s="1">
        <v>132000000</v>
      </c>
      <c r="K911" s="3">
        <f>+Tabla3[[#This Row],[VALOR PAGADO]]/Tabla3[[#This Row],[VALOR TOTAL ]]</f>
        <v>0.88</v>
      </c>
    </row>
    <row r="912" spans="1:11" x14ac:dyDescent="0.25">
      <c r="A912" t="s">
        <v>1033</v>
      </c>
      <c r="B912">
        <v>17668779</v>
      </c>
      <c r="C912">
        <v>1101</v>
      </c>
      <c r="D912">
        <v>2024</v>
      </c>
      <c r="E912">
        <v>144724</v>
      </c>
      <c r="F912" t="s">
        <v>28</v>
      </c>
      <c r="G912" t="s">
        <v>271</v>
      </c>
      <c r="H912" t="s">
        <v>14</v>
      </c>
      <c r="I912" s="2">
        <v>120000000</v>
      </c>
      <c r="J912" s="1">
        <v>64000000</v>
      </c>
      <c r="K912" s="3">
        <f>+Tabla3[[#This Row],[VALOR PAGADO]]/Tabla3[[#This Row],[VALOR TOTAL ]]</f>
        <v>0.53333333333333333</v>
      </c>
    </row>
    <row r="913" spans="1:12" x14ac:dyDescent="0.25">
      <c r="A913" t="s">
        <v>1034</v>
      </c>
      <c r="B913">
        <v>1037582768</v>
      </c>
      <c r="C913">
        <v>1102</v>
      </c>
      <c r="D913">
        <v>2024</v>
      </c>
      <c r="E913">
        <v>117424</v>
      </c>
      <c r="F913" t="s">
        <v>567</v>
      </c>
      <c r="G913" t="s">
        <v>568</v>
      </c>
      <c r="H913" t="s">
        <v>14</v>
      </c>
      <c r="I913" s="2">
        <v>56000000</v>
      </c>
      <c r="J913" s="1">
        <v>56000000</v>
      </c>
      <c r="K913" s="3">
        <f>+Tabla3[[#This Row],[VALOR PAGADO]]/Tabla3[[#This Row],[VALOR TOTAL ]]</f>
        <v>1</v>
      </c>
    </row>
    <row r="914" spans="1:12" x14ac:dyDescent="0.25">
      <c r="A914" t="s">
        <v>1035</v>
      </c>
      <c r="B914">
        <v>1015435784</v>
      </c>
      <c r="C914">
        <v>1103</v>
      </c>
      <c r="D914">
        <v>2024</v>
      </c>
      <c r="E914">
        <v>116224</v>
      </c>
      <c r="F914" t="s">
        <v>12</v>
      </c>
      <c r="G914" t="s">
        <v>13</v>
      </c>
      <c r="H914" t="s">
        <v>14</v>
      </c>
      <c r="I914" s="2">
        <v>78400000</v>
      </c>
      <c r="J914" s="1">
        <v>70400000</v>
      </c>
      <c r="K914" s="3">
        <f>+Tabla3[[#This Row],[VALOR PAGADO]]/Tabla3[[#This Row],[VALOR TOTAL ]]</f>
        <v>0.89795918367346939</v>
      </c>
    </row>
    <row r="915" spans="1:12" x14ac:dyDescent="0.25">
      <c r="A915" t="s">
        <v>1036</v>
      </c>
      <c r="B915">
        <v>1049657365</v>
      </c>
      <c r="C915">
        <v>1104</v>
      </c>
      <c r="D915">
        <v>2024</v>
      </c>
      <c r="E915">
        <v>117924</v>
      </c>
      <c r="F915" t="s">
        <v>274</v>
      </c>
      <c r="G915" t="s">
        <v>487</v>
      </c>
      <c r="H915" t="s">
        <v>14</v>
      </c>
      <c r="I915" s="2">
        <v>48000000</v>
      </c>
      <c r="J915" s="1">
        <v>48000000</v>
      </c>
      <c r="K915" s="3">
        <f>+Tabla3[[#This Row],[VALOR PAGADO]]/Tabla3[[#This Row],[VALOR TOTAL ]]</f>
        <v>1</v>
      </c>
    </row>
    <row r="916" spans="1:12" x14ac:dyDescent="0.25">
      <c r="A916" t="s">
        <v>1037</v>
      </c>
      <c r="B916">
        <v>1036642878</v>
      </c>
      <c r="C916">
        <v>1105</v>
      </c>
      <c r="D916">
        <v>2024</v>
      </c>
      <c r="E916">
        <v>125824</v>
      </c>
      <c r="F916" t="s">
        <v>781</v>
      </c>
      <c r="G916" t="s">
        <v>18</v>
      </c>
      <c r="H916" t="s">
        <v>14</v>
      </c>
      <c r="I916" s="2">
        <v>64000000</v>
      </c>
      <c r="J916" s="1">
        <v>53066667</v>
      </c>
      <c r="K916" s="3">
        <f>+Tabla3[[#This Row],[VALOR PAGADO]]/Tabla3[[#This Row],[VALOR TOTAL ]]</f>
        <v>0.82916667187500004</v>
      </c>
    </row>
    <row r="917" spans="1:12" x14ac:dyDescent="0.25">
      <c r="A917" t="s">
        <v>1038</v>
      </c>
      <c r="B917">
        <v>10302886</v>
      </c>
      <c r="C917">
        <v>1106</v>
      </c>
      <c r="D917">
        <v>2024</v>
      </c>
      <c r="E917">
        <v>119924</v>
      </c>
      <c r="F917" t="s">
        <v>17</v>
      </c>
      <c r="G917" t="s">
        <v>18</v>
      </c>
      <c r="H917" t="s">
        <v>14</v>
      </c>
      <c r="I917" s="2">
        <v>32000000</v>
      </c>
      <c r="J917" s="1">
        <v>32000000</v>
      </c>
      <c r="K917" s="3">
        <f>+Tabla3[[#This Row],[VALOR PAGADO]]/Tabla3[[#This Row],[VALOR TOTAL ]]</f>
        <v>1</v>
      </c>
    </row>
    <row r="918" spans="1:12" x14ac:dyDescent="0.25">
      <c r="A918" t="s">
        <v>1039</v>
      </c>
      <c r="B918">
        <v>39548395</v>
      </c>
      <c r="C918">
        <v>1107</v>
      </c>
      <c r="D918">
        <v>2024</v>
      </c>
      <c r="E918">
        <v>17324</v>
      </c>
      <c r="F918" t="s">
        <v>169</v>
      </c>
      <c r="G918" t="s">
        <v>35</v>
      </c>
      <c r="H918" t="s">
        <v>36</v>
      </c>
      <c r="I918" s="2">
        <v>24414672</v>
      </c>
      <c r="J918" s="1">
        <v>24414672</v>
      </c>
      <c r="K918" s="3">
        <f>+Tabla3[[#This Row],[VALOR PAGADO]]/Tabla3[[#This Row],[VALOR TOTAL ]]</f>
        <v>1</v>
      </c>
    </row>
    <row r="919" spans="1:12" s="4" customFormat="1" ht="15.75" customHeight="1" x14ac:dyDescent="0.25">
      <c r="A919" s="4" t="s">
        <v>1040</v>
      </c>
      <c r="B919" s="4">
        <v>1030569854</v>
      </c>
      <c r="C919" s="4">
        <v>1108</v>
      </c>
      <c r="D919" s="4">
        <v>2024</v>
      </c>
      <c r="E919" s="4">
        <v>16024</v>
      </c>
      <c r="F919" s="4" t="s">
        <v>383</v>
      </c>
      <c r="G919" s="4" t="s">
        <v>35</v>
      </c>
      <c r="H919" s="4" t="s">
        <v>36</v>
      </c>
      <c r="I919" s="5">
        <v>50211765</v>
      </c>
      <c r="J919" s="6">
        <v>39658782</v>
      </c>
      <c r="K919" s="7">
        <f>+Tabla3[[#This Row],[VALOR PAGADO]]/Tabla3[[#This Row],[VALOR TOTAL ]]</f>
        <v>0.78983047100614767</v>
      </c>
      <c r="L919" s="4" t="s">
        <v>1942</v>
      </c>
    </row>
    <row r="920" spans="1:12" x14ac:dyDescent="0.25">
      <c r="A920" t="s">
        <v>1041</v>
      </c>
      <c r="B920">
        <v>1006186140</v>
      </c>
      <c r="C920">
        <v>1109</v>
      </c>
      <c r="D920">
        <v>2024</v>
      </c>
      <c r="E920">
        <v>116924</v>
      </c>
      <c r="F920" t="s">
        <v>12</v>
      </c>
      <c r="G920" t="s">
        <v>13</v>
      </c>
      <c r="H920" t="s">
        <v>14</v>
      </c>
      <c r="I920" s="2">
        <v>42843131</v>
      </c>
      <c r="J920" s="1">
        <v>37938530</v>
      </c>
      <c r="K920" s="3">
        <f>+Tabla3[[#This Row],[VALOR PAGADO]]/Tabla3[[#This Row],[VALOR TOTAL ]]</f>
        <v>0.88552188214255401</v>
      </c>
    </row>
    <row r="921" spans="1:12" x14ac:dyDescent="0.25">
      <c r="A921" t="s">
        <v>1042</v>
      </c>
      <c r="B921">
        <v>1067836685</v>
      </c>
      <c r="C921">
        <v>1110</v>
      </c>
      <c r="D921">
        <v>2024</v>
      </c>
      <c r="E921">
        <v>120524</v>
      </c>
      <c r="F921" t="s">
        <v>28</v>
      </c>
      <c r="G921" t="s">
        <v>673</v>
      </c>
      <c r="H921" t="s">
        <v>14</v>
      </c>
      <c r="I921" s="2">
        <v>57800000</v>
      </c>
      <c r="J921" s="1">
        <v>57800000</v>
      </c>
      <c r="K921" s="3">
        <f>+Tabla3[[#This Row],[VALOR PAGADO]]/Tabla3[[#This Row],[VALOR TOTAL ]]</f>
        <v>1</v>
      </c>
    </row>
    <row r="922" spans="1:12" x14ac:dyDescent="0.25">
      <c r="A922" t="s">
        <v>1043</v>
      </c>
      <c r="B922">
        <v>80249911</v>
      </c>
      <c r="C922">
        <v>1111</v>
      </c>
      <c r="D922">
        <v>2024</v>
      </c>
      <c r="E922">
        <v>16624</v>
      </c>
      <c r="F922" t="s">
        <v>169</v>
      </c>
      <c r="G922" t="s">
        <v>35</v>
      </c>
      <c r="H922" t="s">
        <v>36</v>
      </c>
      <c r="I922" s="2">
        <v>72000000</v>
      </c>
      <c r="J922" s="1">
        <v>69000000</v>
      </c>
      <c r="K922" s="3">
        <f>+Tabla3[[#This Row],[VALOR PAGADO]]/Tabla3[[#This Row],[VALOR TOTAL ]]</f>
        <v>0.95833333333333337</v>
      </c>
    </row>
    <row r="923" spans="1:12" x14ac:dyDescent="0.25">
      <c r="A923" t="s">
        <v>1044</v>
      </c>
      <c r="B923">
        <v>1026568796</v>
      </c>
      <c r="C923">
        <v>1137</v>
      </c>
      <c r="D923">
        <v>2024</v>
      </c>
      <c r="E923">
        <v>117024</v>
      </c>
      <c r="F923" t="s">
        <v>310</v>
      </c>
      <c r="G923" t="s">
        <v>354</v>
      </c>
      <c r="H923" t="s">
        <v>14</v>
      </c>
      <c r="I923" s="2">
        <v>97666667</v>
      </c>
      <c r="J923" s="1">
        <v>87666667</v>
      </c>
      <c r="K923" s="3">
        <f>+Tabla3[[#This Row],[VALOR PAGADO]]/Tabla3[[#This Row],[VALOR TOTAL ]]</f>
        <v>0.89761092185115732</v>
      </c>
    </row>
    <row r="924" spans="1:12" x14ac:dyDescent="0.25">
      <c r="A924" t="s">
        <v>1045</v>
      </c>
      <c r="B924">
        <v>1116796164</v>
      </c>
      <c r="C924">
        <v>1138</v>
      </c>
      <c r="D924">
        <v>2024</v>
      </c>
      <c r="E924">
        <v>130724</v>
      </c>
      <c r="F924" t="s">
        <v>539</v>
      </c>
      <c r="G924" t="s">
        <v>18</v>
      </c>
      <c r="H924" t="s">
        <v>14</v>
      </c>
      <c r="I924" s="2">
        <v>76800000</v>
      </c>
      <c r="J924" s="1">
        <v>76800000</v>
      </c>
      <c r="K924" s="3">
        <f>+Tabla3[[#This Row],[VALOR PAGADO]]/Tabla3[[#This Row],[VALOR TOTAL ]]</f>
        <v>1</v>
      </c>
    </row>
    <row r="925" spans="1:12" x14ac:dyDescent="0.25">
      <c r="A925" t="s">
        <v>1046</v>
      </c>
      <c r="B925">
        <v>36758283</v>
      </c>
      <c r="C925">
        <v>1139</v>
      </c>
      <c r="D925">
        <v>2024</v>
      </c>
      <c r="E925">
        <v>120224</v>
      </c>
      <c r="F925" t="s">
        <v>12</v>
      </c>
      <c r="G925" t="s">
        <v>13</v>
      </c>
      <c r="H925" t="s">
        <v>14</v>
      </c>
      <c r="I925" s="2">
        <v>36000000</v>
      </c>
      <c r="J925" s="1">
        <v>21800000</v>
      </c>
      <c r="K925" s="3">
        <f>+Tabla3[[#This Row],[VALOR PAGADO]]/Tabla3[[#This Row],[VALOR TOTAL ]]</f>
        <v>0.60555555555555551</v>
      </c>
    </row>
    <row r="926" spans="1:12" x14ac:dyDescent="0.25">
      <c r="A926" t="s">
        <v>1047</v>
      </c>
      <c r="B926">
        <v>53177220</v>
      </c>
      <c r="C926">
        <v>1140</v>
      </c>
      <c r="D926">
        <v>2024</v>
      </c>
      <c r="E926">
        <v>16524</v>
      </c>
      <c r="F926" t="s">
        <v>142</v>
      </c>
      <c r="G926" t="s">
        <v>35</v>
      </c>
      <c r="H926" t="s">
        <v>36</v>
      </c>
      <c r="I926" s="2">
        <v>48333333</v>
      </c>
      <c r="J926" s="1">
        <v>43333333</v>
      </c>
      <c r="K926" s="3">
        <f>+Tabla3[[#This Row],[VALOR PAGADO]]/Tabla3[[#This Row],[VALOR TOTAL ]]</f>
        <v>0.89655172342449463</v>
      </c>
    </row>
    <row r="927" spans="1:12" s="4" customFormat="1" x14ac:dyDescent="0.25">
      <c r="A927" s="4" t="s">
        <v>1048</v>
      </c>
      <c r="B927" s="4">
        <v>11795564</v>
      </c>
      <c r="C927" s="4">
        <v>1141</v>
      </c>
      <c r="D927" s="4">
        <v>2024</v>
      </c>
      <c r="E927" s="4">
        <v>119524</v>
      </c>
      <c r="F927" s="4" t="s">
        <v>12</v>
      </c>
      <c r="G927" s="4" t="s">
        <v>13</v>
      </c>
      <c r="H927" s="4" t="s">
        <v>14</v>
      </c>
      <c r="I927" s="5">
        <v>64000000</v>
      </c>
      <c r="J927" s="6">
        <v>17866666</v>
      </c>
      <c r="K927" s="7">
        <f>+Tabla3[[#This Row],[VALOR PAGADO]]/Tabla3[[#This Row],[VALOR TOTAL ]]</f>
        <v>0.27916665624999998</v>
      </c>
      <c r="L927" s="4" t="s">
        <v>1942</v>
      </c>
    </row>
    <row r="928" spans="1:12" x14ac:dyDescent="0.25">
      <c r="A928" t="s">
        <v>1049</v>
      </c>
      <c r="B928">
        <v>1234889121</v>
      </c>
      <c r="C928">
        <v>1143</v>
      </c>
      <c r="D928">
        <v>2024</v>
      </c>
      <c r="E928">
        <v>125524</v>
      </c>
      <c r="F928" t="s">
        <v>12</v>
      </c>
      <c r="G928" t="s">
        <v>13</v>
      </c>
      <c r="H928" t="s">
        <v>14</v>
      </c>
      <c r="I928" s="2">
        <v>54910000</v>
      </c>
      <c r="J928" s="1">
        <v>49210000</v>
      </c>
      <c r="K928" s="3">
        <f>+Tabla3[[#This Row],[VALOR PAGADO]]/Tabla3[[#This Row],[VALOR TOTAL ]]</f>
        <v>0.89619377162629754</v>
      </c>
    </row>
    <row r="929" spans="1:11" x14ac:dyDescent="0.25">
      <c r="A929" t="s">
        <v>1050</v>
      </c>
      <c r="B929">
        <v>1072526461</v>
      </c>
      <c r="C929">
        <v>1144</v>
      </c>
      <c r="D929">
        <v>2024</v>
      </c>
      <c r="E929">
        <v>19324</v>
      </c>
      <c r="F929" t="s">
        <v>31</v>
      </c>
      <c r="G929" t="s">
        <v>32</v>
      </c>
      <c r="H929" t="s">
        <v>32</v>
      </c>
      <c r="I929" s="2">
        <v>45000000</v>
      </c>
      <c r="J929" s="1">
        <v>39450000</v>
      </c>
      <c r="K929" s="3">
        <f>+Tabla3[[#This Row],[VALOR PAGADO]]/Tabla3[[#This Row],[VALOR TOTAL ]]</f>
        <v>0.87666666666666671</v>
      </c>
    </row>
    <row r="930" spans="1:11" x14ac:dyDescent="0.25">
      <c r="A930" t="s">
        <v>1051</v>
      </c>
      <c r="B930">
        <v>48629499</v>
      </c>
      <c r="C930">
        <v>1145</v>
      </c>
      <c r="D930">
        <v>2024</v>
      </c>
      <c r="E930">
        <v>127524</v>
      </c>
      <c r="F930" t="s">
        <v>12</v>
      </c>
      <c r="G930" t="s">
        <v>13</v>
      </c>
      <c r="H930" t="s">
        <v>14</v>
      </c>
      <c r="I930" s="2">
        <v>85000000</v>
      </c>
      <c r="J930" s="1">
        <v>73383333</v>
      </c>
      <c r="K930" s="3">
        <f>+Tabla3[[#This Row],[VALOR PAGADO]]/Tabla3[[#This Row],[VALOR TOTAL ]]</f>
        <v>0.86333332941176466</v>
      </c>
    </row>
    <row r="931" spans="1:11" x14ac:dyDescent="0.25">
      <c r="A931" t="s">
        <v>1052</v>
      </c>
      <c r="B931">
        <v>19346699</v>
      </c>
      <c r="C931">
        <v>1146</v>
      </c>
      <c r="D931">
        <v>2024</v>
      </c>
      <c r="E931">
        <v>20724</v>
      </c>
      <c r="F931" t="s">
        <v>31</v>
      </c>
      <c r="G931" t="s">
        <v>32</v>
      </c>
      <c r="H931" t="s">
        <v>32</v>
      </c>
      <c r="I931" s="2">
        <v>96333333</v>
      </c>
      <c r="J931" s="1">
        <v>86333333</v>
      </c>
      <c r="K931" s="3">
        <f>+Tabla3[[#This Row],[VALOR PAGADO]]/Tabla3[[#This Row],[VALOR TOTAL ]]</f>
        <v>0.89619377126710642</v>
      </c>
    </row>
    <row r="932" spans="1:11" x14ac:dyDescent="0.25">
      <c r="A932" t="s">
        <v>1053</v>
      </c>
      <c r="B932">
        <v>1101693772</v>
      </c>
      <c r="C932">
        <v>1147</v>
      </c>
      <c r="D932">
        <v>2024</v>
      </c>
      <c r="E932">
        <v>121024</v>
      </c>
      <c r="F932" t="s">
        <v>1054</v>
      </c>
      <c r="G932" t="s">
        <v>574</v>
      </c>
      <c r="H932" t="s">
        <v>14</v>
      </c>
      <c r="I932" s="2">
        <v>38937731</v>
      </c>
      <c r="J932" s="1">
        <v>38937731</v>
      </c>
      <c r="K932" s="3">
        <f>+Tabla3[[#This Row],[VALOR PAGADO]]/Tabla3[[#This Row],[VALOR TOTAL ]]</f>
        <v>1</v>
      </c>
    </row>
    <row r="933" spans="1:11" x14ac:dyDescent="0.25">
      <c r="A933" t="s">
        <v>1055</v>
      </c>
      <c r="B933">
        <v>80037198</v>
      </c>
      <c r="C933">
        <v>1148</v>
      </c>
      <c r="D933">
        <v>2024</v>
      </c>
      <c r="E933">
        <v>119424</v>
      </c>
      <c r="F933" t="s">
        <v>319</v>
      </c>
      <c r="G933" t="s">
        <v>47</v>
      </c>
      <c r="H933" t="s">
        <v>14</v>
      </c>
      <c r="I933" s="2">
        <v>72000000</v>
      </c>
      <c r="J933" s="1">
        <v>72000000</v>
      </c>
      <c r="K933" s="3">
        <f>+Tabla3[[#This Row],[VALOR PAGADO]]/Tabla3[[#This Row],[VALOR TOTAL ]]</f>
        <v>1</v>
      </c>
    </row>
    <row r="934" spans="1:11" x14ac:dyDescent="0.25">
      <c r="A934" t="s">
        <v>1056</v>
      </c>
      <c r="B934">
        <v>79956337</v>
      </c>
      <c r="C934">
        <v>1149</v>
      </c>
      <c r="D934">
        <v>2024</v>
      </c>
      <c r="E934">
        <v>17724</v>
      </c>
      <c r="F934" t="s">
        <v>169</v>
      </c>
      <c r="G934" t="s">
        <v>35</v>
      </c>
      <c r="H934" t="s">
        <v>36</v>
      </c>
      <c r="I934" s="2">
        <v>56000000</v>
      </c>
      <c r="J934" s="1">
        <v>56000000</v>
      </c>
      <c r="K934" s="3">
        <f>+Tabla3[[#This Row],[VALOR PAGADO]]/Tabla3[[#This Row],[VALOR TOTAL ]]</f>
        <v>1</v>
      </c>
    </row>
    <row r="935" spans="1:11" x14ac:dyDescent="0.25">
      <c r="A935" t="s">
        <v>1057</v>
      </c>
      <c r="B935">
        <v>1073156985</v>
      </c>
      <c r="C935">
        <v>1150</v>
      </c>
      <c r="D935">
        <v>2024</v>
      </c>
      <c r="E935">
        <v>17624</v>
      </c>
      <c r="F935" t="s">
        <v>169</v>
      </c>
      <c r="G935" t="s">
        <v>35</v>
      </c>
      <c r="H935" t="s">
        <v>36</v>
      </c>
      <c r="I935" s="2">
        <v>38802998</v>
      </c>
      <c r="J935" s="1">
        <v>38802998</v>
      </c>
      <c r="K935" s="3">
        <f>+Tabla3[[#This Row],[VALOR PAGADO]]/Tabla3[[#This Row],[VALOR TOTAL ]]</f>
        <v>1</v>
      </c>
    </row>
    <row r="936" spans="1:11" x14ac:dyDescent="0.25">
      <c r="A936" t="s">
        <v>1058</v>
      </c>
      <c r="B936">
        <v>1071171899</v>
      </c>
      <c r="C936">
        <v>1151</v>
      </c>
      <c r="D936">
        <v>2024</v>
      </c>
      <c r="E936">
        <v>1724</v>
      </c>
      <c r="F936" t="s">
        <v>274</v>
      </c>
      <c r="G936" t="s">
        <v>275</v>
      </c>
      <c r="H936" t="s">
        <v>275</v>
      </c>
      <c r="I936" s="2">
        <v>29521416</v>
      </c>
      <c r="J936" s="1">
        <v>29521416</v>
      </c>
      <c r="K936" s="3">
        <f>+Tabla3[[#This Row],[VALOR PAGADO]]/Tabla3[[#This Row],[VALOR TOTAL ]]</f>
        <v>1</v>
      </c>
    </row>
    <row r="937" spans="1:11" x14ac:dyDescent="0.25">
      <c r="A937" t="s">
        <v>1059</v>
      </c>
      <c r="B937">
        <v>52272639</v>
      </c>
      <c r="C937">
        <v>1152</v>
      </c>
      <c r="D937">
        <v>2024</v>
      </c>
      <c r="E937">
        <v>2824</v>
      </c>
      <c r="F937" t="s">
        <v>199</v>
      </c>
      <c r="G937" t="s">
        <v>200</v>
      </c>
      <c r="H937" t="s">
        <v>201</v>
      </c>
      <c r="I937" s="2">
        <v>52000000</v>
      </c>
      <c r="J937" s="1">
        <v>52000000</v>
      </c>
      <c r="K937" s="3">
        <f>+Tabla3[[#This Row],[VALOR PAGADO]]/Tabla3[[#This Row],[VALOR TOTAL ]]</f>
        <v>1</v>
      </c>
    </row>
    <row r="938" spans="1:11" x14ac:dyDescent="0.25">
      <c r="A938" t="s">
        <v>1060</v>
      </c>
      <c r="B938">
        <v>91274707</v>
      </c>
      <c r="C938">
        <v>1153</v>
      </c>
      <c r="D938">
        <v>2024</v>
      </c>
      <c r="E938">
        <v>120424</v>
      </c>
      <c r="F938" t="s">
        <v>692</v>
      </c>
      <c r="G938" t="s">
        <v>116</v>
      </c>
      <c r="H938" t="s">
        <v>14</v>
      </c>
      <c r="I938" s="2">
        <v>87000000</v>
      </c>
      <c r="J938" s="1">
        <v>78000000</v>
      </c>
      <c r="K938" s="3">
        <f>+Tabla3[[#This Row],[VALOR PAGADO]]/Tabla3[[#This Row],[VALOR TOTAL ]]</f>
        <v>0.89655172413793105</v>
      </c>
    </row>
    <row r="939" spans="1:11" x14ac:dyDescent="0.25">
      <c r="A939" t="s">
        <v>1061</v>
      </c>
      <c r="B939">
        <v>79958808</v>
      </c>
      <c r="C939">
        <v>1154</v>
      </c>
      <c r="D939">
        <v>2024</v>
      </c>
      <c r="E939">
        <v>120824</v>
      </c>
      <c r="F939" t="s">
        <v>17</v>
      </c>
      <c r="G939" t="s">
        <v>18</v>
      </c>
      <c r="H939" t="s">
        <v>14</v>
      </c>
      <c r="I939" s="2">
        <v>32000000</v>
      </c>
      <c r="J939" s="1">
        <v>32000000</v>
      </c>
      <c r="K939" s="3">
        <f>+Tabla3[[#This Row],[VALOR PAGADO]]/Tabla3[[#This Row],[VALOR TOTAL ]]</f>
        <v>1</v>
      </c>
    </row>
    <row r="940" spans="1:11" x14ac:dyDescent="0.25">
      <c r="A940" t="s">
        <v>1062</v>
      </c>
      <c r="B940">
        <v>1030700209</v>
      </c>
      <c r="C940">
        <v>1155</v>
      </c>
      <c r="D940">
        <v>2024</v>
      </c>
      <c r="E940">
        <v>120324</v>
      </c>
      <c r="F940" t="s">
        <v>223</v>
      </c>
      <c r="G940" t="s">
        <v>159</v>
      </c>
      <c r="H940" t="s">
        <v>14</v>
      </c>
      <c r="I940" s="2">
        <v>25431985</v>
      </c>
      <c r="J940" s="1">
        <v>25431985</v>
      </c>
      <c r="K940" s="3">
        <f>+Tabla3[[#This Row],[VALOR PAGADO]]/Tabla3[[#This Row],[VALOR TOTAL ]]</f>
        <v>1</v>
      </c>
    </row>
    <row r="941" spans="1:11" x14ac:dyDescent="0.25">
      <c r="A941" t="s">
        <v>1063</v>
      </c>
      <c r="B941">
        <v>87217617</v>
      </c>
      <c r="C941">
        <v>1156</v>
      </c>
      <c r="D941">
        <v>2024</v>
      </c>
      <c r="E941">
        <v>119724</v>
      </c>
      <c r="F941" t="s">
        <v>12</v>
      </c>
      <c r="G941" t="s">
        <v>13</v>
      </c>
      <c r="H941" t="s">
        <v>14</v>
      </c>
      <c r="I941" s="2">
        <v>30000000</v>
      </c>
      <c r="J941" s="1">
        <v>28166666</v>
      </c>
      <c r="K941" s="3">
        <f>+Tabla3[[#This Row],[VALOR PAGADO]]/Tabla3[[#This Row],[VALOR TOTAL ]]</f>
        <v>0.93888886666666671</v>
      </c>
    </row>
    <row r="942" spans="1:11" x14ac:dyDescent="0.25">
      <c r="A942" t="s">
        <v>1064</v>
      </c>
      <c r="B942">
        <v>30328498</v>
      </c>
      <c r="C942">
        <v>1157</v>
      </c>
      <c r="D942">
        <v>2024</v>
      </c>
      <c r="E942">
        <v>1524</v>
      </c>
      <c r="F942" t="s">
        <v>274</v>
      </c>
      <c r="G942" t="s">
        <v>275</v>
      </c>
      <c r="H942" t="s">
        <v>275</v>
      </c>
      <c r="I942" s="2">
        <v>24500070</v>
      </c>
      <c r="J942" s="1">
        <v>24415587</v>
      </c>
      <c r="K942" s="3">
        <f>+Tabla3[[#This Row],[VALOR PAGADO]]/Tabla3[[#This Row],[VALOR TOTAL ]]</f>
        <v>0.99655172413793103</v>
      </c>
    </row>
    <row r="943" spans="1:11" x14ac:dyDescent="0.25">
      <c r="A943" t="s">
        <v>1065</v>
      </c>
      <c r="B943">
        <v>63365753</v>
      </c>
      <c r="C943">
        <v>1158</v>
      </c>
      <c r="D943">
        <v>2024</v>
      </c>
      <c r="E943">
        <v>120124</v>
      </c>
      <c r="F943" t="s">
        <v>12</v>
      </c>
      <c r="G943" t="s">
        <v>13</v>
      </c>
      <c r="H943" t="s">
        <v>14</v>
      </c>
      <c r="I943" s="2">
        <v>48000000</v>
      </c>
      <c r="J943" s="1">
        <f>+'[1]Exportar - 2025-06-17T180120.34'!$Z$27894</f>
        <v>22966666</v>
      </c>
      <c r="K943" s="3">
        <f>+Tabla3[[#This Row],[VALOR PAGADO]]/Tabla3[[#This Row],[VALOR TOTAL ]]</f>
        <v>0.47847220833333332</v>
      </c>
    </row>
    <row r="944" spans="1:11" x14ac:dyDescent="0.25">
      <c r="A944" t="s">
        <v>1066</v>
      </c>
      <c r="B944">
        <v>92231828</v>
      </c>
      <c r="C944">
        <v>1159</v>
      </c>
      <c r="D944">
        <v>2024</v>
      </c>
      <c r="E944">
        <v>131024</v>
      </c>
      <c r="F944" t="s">
        <v>28</v>
      </c>
      <c r="G944" t="s">
        <v>673</v>
      </c>
      <c r="H944" t="s">
        <v>14</v>
      </c>
      <c r="I944" s="2">
        <v>52000000</v>
      </c>
      <c r="J944" s="1">
        <v>36400000</v>
      </c>
      <c r="K944" s="3">
        <f>+Tabla3[[#This Row],[VALOR PAGADO]]/Tabla3[[#This Row],[VALOR TOTAL ]]</f>
        <v>0.7</v>
      </c>
    </row>
    <row r="945" spans="1:11" x14ac:dyDescent="0.25">
      <c r="A945" t="s">
        <v>1067</v>
      </c>
      <c r="B945">
        <v>40326749</v>
      </c>
      <c r="C945">
        <v>1161</v>
      </c>
      <c r="D945">
        <v>2024</v>
      </c>
      <c r="E945">
        <v>131424</v>
      </c>
      <c r="F945" t="s">
        <v>28</v>
      </c>
      <c r="G945" t="s">
        <v>29</v>
      </c>
      <c r="H945" t="s">
        <v>14</v>
      </c>
      <c r="I945" s="2">
        <v>60000000</v>
      </c>
      <c r="J945" s="1">
        <v>60000000</v>
      </c>
      <c r="K945" s="3">
        <f>+Tabla3[[#This Row],[VALOR PAGADO]]/Tabla3[[#This Row],[VALOR TOTAL ]]</f>
        <v>1</v>
      </c>
    </row>
    <row r="946" spans="1:11" x14ac:dyDescent="0.25">
      <c r="A946" t="s">
        <v>1068</v>
      </c>
      <c r="B946">
        <v>53075678</v>
      </c>
      <c r="C946">
        <v>1162</v>
      </c>
      <c r="D946">
        <v>2024</v>
      </c>
      <c r="E946">
        <v>138224</v>
      </c>
      <c r="F946" t="s">
        <v>236</v>
      </c>
      <c r="G946" t="s">
        <v>47</v>
      </c>
      <c r="H946" t="s">
        <v>14</v>
      </c>
      <c r="I946" s="2">
        <v>55766666</v>
      </c>
      <c r="J946" s="1">
        <v>55766666</v>
      </c>
      <c r="K946" s="3">
        <f>+Tabla3[[#This Row],[VALOR PAGADO]]/Tabla3[[#This Row],[VALOR TOTAL ]]</f>
        <v>1</v>
      </c>
    </row>
    <row r="947" spans="1:11" x14ac:dyDescent="0.25">
      <c r="A947" t="s">
        <v>1069</v>
      </c>
      <c r="B947">
        <v>28844869</v>
      </c>
      <c r="C947">
        <v>1163</v>
      </c>
      <c r="D947">
        <v>2024</v>
      </c>
      <c r="E947">
        <v>121124</v>
      </c>
      <c r="F947" t="s">
        <v>12</v>
      </c>
      <c r="G947" t="s">
        <v>13</v>
      </c>
      <c r="H947" t="s">
        <v>14</v>
      </c>
      <c r="I947" s="2">
        <v>61059121</v>
      </c>
      <c r="J947" s="1">
        <v>54720803</v>
      </c>
      <c r="K947" s="3">
        <f>+Tabla3[[#This Row],[VALOR PAGADO]]/Tabla3[[#This Row],[VALOR TOTAL ]]</f>
        <v>0.8961937562121145</v>
      </c>
    </row>
    <row r="948" spans="1:11" x14ac:dyDescent="0.25">
      <c r="A948" t="s">
        <v>1070</v>
      </c>
      <c r="B948">
        <v>1011082460</v>
      </c>
      <c r="C948">
        <v>1164</v>
      </c>
      <c r="D948">
        <v>2024</v>
      </c>
      <c r="E948">
        <v>19624</v>
      </c>
      <c r="F948" t="s">
        <v>31</v>
      </c>
      <c r="G948" t="s">
        <v>32</v>
      </c>
      <c r="H948" t="s">
        <v>32</v>
      </c>
      <c r="I948" s="2">
        <v>22445493</v>
      </c>
      <c r="J948" s="1">
        <v>22445493</v>
      </c>
      <c r="K948" s="3">
        <f>+Tabla3[[#This Row],[VALOR PAGADO]]/Tabla3[[#This Row],[VALOR TOTAL ]]</f>
        <v>1</v>
      </c>
    </row>
    <row r="949" spans="1:11" x14ac:dyDescent="0.25">
      <c r="A949" t="s">
        <v>1071</v>
      </c>
      <c r="B949">
        <v>1067843767</v>
      </c>
      <c r="C949">
        <v>1165</v>
      </c>
      <c r="D949">
        <v>2024</v>
      </c>
      <c r="E949">
        <v>125724</v>
      </c>
      <c r="F949" t="s">
        <v>28</v>
      </c>
      <c r="G949" t="s">
        <v>673</v>
      </c>
      <c r="H949" t="s">
        <v>14</v>
      </c>
      <c r="I949" s="2">
        <v>60000000</v>
      </c>
      <c r="J949" s="1">
        <v>49750000</v>
      </c>
      <c r="K949" s="3">
        <f>+Tabla3[[#This Row],[VALOR PAGADO]]/Tabla3[[#This Row],[VALOR TOTAL ]]</f>
        <v>0.82916666666666672</v>
      </c>
    </row>
    <row r="950" spans="1:11" x14ac:dyDescent="0.25">
      <c r="A950" t="s">
        <v>1072</v>
      </c>
      <c r="B950">
        <v>1061688229</v>
      </c>
      <c r="C950">
        <v>1166</v>
      </c>
      <c r="D950">
        <v>2024</v>
      </c>
      <c r="E950">
        <v>19724</v>
      </c>
      <c r="F950" t="s">
        <v>383</v>
      </c>
      <c r="G950" t="s">
        <v>35</v>
      </c>
      <c r="H950" t="s">
        <v>36</v>
      </c>
      <c r="I950" s="2">
        <v>47000000</v>
      </c>
      <c r="J950" s="1">
        <v>42000000</v>
      </c>
      <c r="K950" s="3">
        <f>+Tabla3[[#This Row],[VALOR PAGADO]]/Tabla3[[#This Row],[VALOR TOTAL ]]</f>
        <v>0.8936170212765957</v>
      </c>
    </row>
    <row r="951" spans="1:11" x14ac:dyDescent="0.25">
      <c r="A951" t="s">
        <v>1073</v>
      </c>
      <c r="B951">
        <v>1099216002</v>
      </c>
      <c r="C951">
        <v>1167</v>
      </c>
      <c r="D951">
        <v>2024</v>
      </c>
      <c r="E951">
        <v>127824</v>
      </c>
      <c r="F951" t="s">
        <v>1074</v>
      </c>
      <c r="G951" t="s">
        <v>47</v>
      </c>
      <c r="H951" t="s">
        <v>14</v>
      </c>
      <c r="I951" s="2">
        <v>67433333</v>
      </c>
      <c r="J951" s="1">
        <v>67433333</v>
      </c>
      <c r="K951" s="3">
        <f>+Tabla3[[#This Row],[VALOR PAGADO]]/Tabla3[[#This Row],[VALOR TOTAL ]]</f>
        <v>1</v>
      </c>
    </row>
    <row r="952" spans="1:11" x14ac:dyDescent="0.25">
      <c r="A952" t="s">
        <v>1075</v>
      </c>
      <c r="B952">
        <v>80792009</v>
      </c>
      <c r="C952">
        <v>1168</v>
      </c>
      <c r="D952">
        <v>2024</v>
      </c>
      <c r="E952">
        <v>131524</v>
      </c>
      <c r="F952" t="s">
        <v>17</v>
      </c>
      <c r="G952" t="s">
        <v>18</v>
      </c>
      <c r="H952" t="s">
        <v>14</v>
      </c>
      <c r="I952" s="2">
        <v>32000000</v>
      </c>
      <c r="J952" s="1">
        <v>28800000</v>
      </c>
      <c r="K952" s="3">
        <f>+Tabla3[[#This Row],[VALOR PAGADO]]/Tabla3[[#This Row],[VALOR TOTAL ]]</f>
        <v>0.9</v>
      </c>
    </row>
    <row r="953" spans="1:11" x14ac:dyDescent="0.25">
      <c r="A953" t="s">
        <v>1076</v>
      </c>
      <c r="B953">
        <v>80121950</v>
      </c>
      <c r="C953">
        <v>1169</v>
      </c>
      <c r="D953">
        <v>2024</v>
      </c>
      <c r="E953">
        <v>137924</v>
      </c>
      <c r="F953" t="s">
        <v>17</v>
      </c>
      <c r="G953" t="s">
        <v>18</v>
      </c>
      <c r="H953" t="s">
        <v>14</v>
      </c>
      <c r="I953" s="2">
        <v>20000000</v>
      </c>
      <c r="J953" s="1">
        <v>20000000</v>
      </c>
      <c r="K953" s="3">
        <f>+Tabla3[[#This Row],[VALOR PAGADO]]/Tabla3[[#This Row],[VALOR TOTAL ]]</f>
        <v>1</v>
      </c>
    </row>
    <row r="954" spans="1:11" x14ac:dyDescent="0.25">
      <c r="A954" t="s">
        <v>1077</v>
      </c>
      <c r="B954">
        <v>1136882072</v>
      </c>
      <c r="C954">
        <v>1170</v>
      </c>
      <c r="D954">
        <v>2024</v>
      </c>
      <c r="E954">
        <v>138324</v>
      </c>
      <c r="F954" t="s">
        <v>193</v>
      </c>
      <c r="G954" t="s">
        <v>152</v>
      </c>
      <c r="H954" t="s">
        <v>14</v>
      </c>
      <c r="I954" s="2">
        <v>80000000</v>
      </c>
      <c r="J954" s="1">
        <v>65333333</v>
      </c>
      <c r="K954" s="3">
        <f>+Tabla3[[#This Row],[VALOR PAGADO]]/Tabla3[[#This Row],[VALOR TOTAL ]]</f>
        <v>0.81666666249999997</v>
      </c>
    </row>
    <row r="955" spans="1:11" x14ac:dyDescent="0.25">
      <c r="A955" t="s">
        <v>1078</v>
      </c>
      <c r="B955">
        <v>1032477644</v>
      </c>
      <c r="C955">
        <v>1171</v>
      </c>
      <c r="D955">
        <v>2024</v>
      </c>
      <c r="E955">
        <v>131324</v>
      </c>
      <c r="F955" t="s">
        <v>12</v>
      </c>
      <c r="G955" t="s">
        <v>13</v>
      </c>
      <c r="H955" t="s">
        <v>14</v>
      </c>
      <c r="I955" s="2">
        <v>18213738</v>
      </c>
      <c r="J955" s="1">
        <v>18213737</v>
      </c>
      <c r="K955" s="3">
        <f>+Tabla3[[#This Row],[VALOR PAGADO]]/Tabla3[[#This Row],[VALOR TOTAL ]]</f>
        <v>0.99999994509638823</v>
      </c>
    </row>
    <row r="956" spans="1:11" s="4" customFormat="1" x14ac:dyDescent="0.25">
      <c r="A956" s="4" t="s">
        <v>1079</v>
      </c>
      <c r="B956" s="4">
        <v>52709705</v>
      </c>
      <c r="C956" s="4">
        <v>1172</v>
      </c>
      <c r="D956" s="4">
        <v>2024</v>
      </c>
      <c r="E956" s="4">
        <v>22024</v>
      </c>
      <c r="F956" s="4" t="s">
        <v>31</v>
      </c>
      <c r="G956" s="4" t="s">
        <v>32</v>
      </c>
      <c r="H956" s="4" t="s">
        <v>32</v>
      </c>
      <c r="I956" s="5">
        <v>60000000</v>
      </c>
      <c r="J956" s="6">
        <v>60000000</v>
      </c>
      <c r="K956" s="7">
        <f>+Tabla3[[#This Row],[VALOR PAGADO]]/Tabla3[[#This Row],[VALOR TOTAL ]]</f>
        <v>1</v>
      </c>
    </row>
    <row r="957" spans="1:11" x14ac:dyDescent="0.25">
      <c r="A957" t="s">
        <v>1080</v>
      </c>
      <c r="B957">
        <v>1071629524</v>
      </c>
      <c r="C957">
        <v>1173</v>
      </c>
      <c r="D957">
        <v>2024</v>
      </c>
      <c r="E957">
        <v>130824</v>
      </c>
      <c r="F957" t="s">
        <v>133</v>
      </c>
      <c r="G957" t="s">
        <v>116</v>
      </c>
      <c r="H957" t="s">
        <v>14</v>
      </c>
      <c r="I957" s="2">
        <v>76800000</v>
      </c>
      <c r="J957" s="1">
        <v>68800000</v>
      </c>
      <c r="K957" s="3">
        <f>+Tabla3[[#This Row],[VALOR PAGADO]]/Tabla3[[#This Row],[VALOR TOTAL ]]</f>
        <v>0.89583333333333337</v>
      </c>
    </row>
    <row r="958" spans="1:11" x14ac:dyDescent="0.25">
      <c r="A958" t="s">
        <v>1081</v>
      </c>
      <c r="B958">
        <v>1140841544</v>
      </c>
      <c r="C958">
        <v>1174</v>
      </c>
      <c r="D958">
        <v>2024</v>
      </c>
      <c r="E958">
        <v>145124</v>
      </c>
      <c r="F958" t="s">
        <v>1082</v>
      </c>
      <c r="G958" t="s">
        <v>47</v>
      </c>
      <c r="H958" t="s">
        <v>14</v>
      </c>
      <c r="I958" s="2">
        <v>65566666</v>
      </c>
      <c r="J958" s="1">
        <v>58333333</v>
      </c>
      <c r="K958" s="3">
        <f>+Tabla3[[#This Row],[VALOR PAGADO]]/Tabla3[[#This Row],[VALOR TOTAL ]]</f>
        <v>0.88967971926466416</v>
      </c>
    </row>
    <row r="959" spans="1:11" x14ac:dyDescent="0.25">
      <c r="A959" t="s">
        <v>1083</v>
      </c>
      <c r="B959">
        <v>1001095700</v>
      </c>
      <c r="C959">
        <v>1175</v>
      </c>
      <c r="D959">
        <v>2024</v>
      </c>
      <c r="E959">
        <v>20624</v>
      </c>
      <c r="F959" t="s">
        <v>31</v>
      </c>
      <c r="G959" t="s">
        <v>32</v>
      </c>
      <c r="H959" t="s">
        <v>32</v>
      </c>
      <c r="I959" s="2">
        <v>33716667</v>
      </c>
      <c r="J959" s="1">
        <v>33716667</v>
      </c>
      <c r="K959" s="3">
        <f>+Tabla3[[#This Row],[VALOR PAGADO]]/Tabla3[[#This Row],[VALOR TOTAL ]]</f>
        <v>1</v>
      </c>
    </row>
    <row r="960" spans="1:11" x14ac:dyDescent="0.25">
      <c r="A960" t="s">
        <v>1084</v>
      </c>
      <c r="B960">
        <v>10028936</v>
      </c>
      <c r="C960">
        <v>1176</v>
      </c>
      <c r="D960">
        <v>2024</v>
      </c>
      <c r="E960">
        <v>16724</v>
      </c>
      <c r="F960" t="s">
        <v>169</v>
      </c>
      <c r="G960" t="s">
        <v>35</v>
      </c>
      <c r="H960" t="s">
        <v>36</v>
      </c>
      <c r="I960" s="2">
        <v>57800000</v>
      </c>
      <c r="J960" s="1">
        <v>57800000</v>
      </c>
      <c r="K960" s="3">
        <f>+Tabla3[[#This Row],[VALOR PAGADO]]/Tabla3[[#This Row],[VALOR TOTAL ]]</f>
        <v>1</v>
      </c>
    </row>
    <row r="961" spans="1:11" x14ac:dyDescent="0.25">
      <c r="A961" t="s">
        <v>1085</v>
      </c>
      <c r="B961">
        <v>54258917</v>
      </c>
      <c r="C961">
        <v>1178</v>
      </c>
      <c r="D961">
        <v>2024</v>
      </c>
      <c r="E961">
        <v>17224</v>
      </c>
      <c r="F961" t="s">
        <v>217</v>
      </c>
      <c r="G961" t="s">
        <v>35</v>
      </c>
      <c r="H961" t="s">
        <v>36</v>
      </c>
      <c r="I961" s="2">
        <v>72000000</v>
      </c>
      <c r="J961" s="1">
        <v>72000000</v>
      </c>
      <c r="K961" s="3">
        <f>+Tabla3[[#This Row],[VALOR PAGADO]]/Tabla3[[#This Row],[VALOR TOTAL ]]</f>
        <v>1</v>
      </c>
    </row>
    <row r="962" spans="1:11" x14ac:dyDescent="0.25">
      <c r="A962" t="s">
        <v>1086</v>
      </c>
      <c r="B962">
        <v>1061815489</v>
      </c>
      <c r="C962">
        <v>1179</v>
      </c>
      <c r="D962">
        <v>2024</v>
      </c>
      <c r="E962">
        <v>17424</v>
      </c>
      <c r="F962" t="s">
        <v>383</v>
      </c>
      <c r="G962" t="s">
        <v>35</v>
      </c>
      <c r="H962" t="s">
        <v>36</v>
      </c>
      <c r="I962" s="2">
        <v>30966520</v>
      </c>
      <c r="J962" s="1">
        <v>26631207</v>
      </c>
      <c r="K962" s="3">
        <f>+Tabla3[[#This Row],[VALOR PAGADO]]/Tabla3[[#This Row],[VALOR TOTAL ]]</f>
        <v>0.85999999354141177</v>
      </c>
    </row>
    <row r="963" spans="1:11" x14ac:dyDescent="0.25">
      <c r="A963" t="s">
        <v>1087</v>
      </c>
      <c r="B963">
        <v>1026258747</v>
      </c>
      <c r="C963">
        <v>1180</v>
      </c>
      <c r="D963">
        <v>2024</v>
      </c>
      <c r="E963">
        <v>131624</v>
      </c>
      <c r="F963" t="s">
        <v>12</v>
      </c>
      <c r="G963" t="s">
        <v>13</v>
      </c>
      <c r="H963" t="s">
        <v>14</v>
      </c>
      <c r="I963" s="2">
        <v>76533333</v>
      </c>
      <c r="J963" s="1">
        <v>68533333</v>
      </c>
      <c r="K963" s="3">
        <f>+Tabla3[[#This Row],[VALOR PAGADO]]/Tabla3[[#This Row],[VALOR TOTAL ]]</f>
        <v>0.89547038281999292</v>
      </c>
    </row>
    <row r="964" spans="1:11" x14ac:dyDescent="0.25">
      <c r="A964" t="s">
        <v>1088</v>
      </c>
      <c r="B964">
        <v>63517852</v>
      </c>
      <c r="C964">
        <v>1181</v>
      </c>
      <c r="D964">
        <v>2024</v>
      </c>
      <c r="E964">
        <v>171624</v>
      </c>
      <c r="F964" t="s">
        <v>17</v>
      </c>
      <c r="G964" t="s">
        <v>18</v>
      </c>
      <c r="H964" t="s">
        <v>14</v>
      </c>
      <c r="I964" s="2">
        <v>31892000</v>
      </c>
      <c r="J964" s="1">
        <v>31892000</v>
      </c>
      <c r="K964" s="3">
        <f>+Tabla3[[#This Row],[VALOR PAGADO]]/Tabla3[[#This Row],[VALOR TOTAL ]]</f>
        <v>1</v>
      </c>
    </row>
    <row r="965" spans="1:11" x14ac:dyDescent="0.25">
      <c r="A965" t="s">
        <v>1089</v>
      </c>
      <c r="B965">
        <v>1000238885</v>
      </c>
      <c r="C965">
        <v>1182</v>
      </c>
      <c r="D965">
        <v>2024</v>
      </c>
      <c r="E965">
        <v>1624</v>
      </c>
      <c r="F965" t="s">
        <v>274</v>
      </c>
      <c r="G965" t="s">
        <v>275</v>
      </c>
      <c r="H965" t="s">
        <v>275</v>
      </c>
      <c r="I965" s="2">
        <v>29727859</v>
      </c>
      <c r="J965" s="1">
        <v>26631207</v>
      </c>
      <c r="K965" s="3">
        <f>+Tabla3[[#This Row],[VALOR PAGADO]]/Tabla3[[#This Row],[VALOR TOTAL ]]</f>
        <v>0.89583333263253162</v>
      </c>
    </row>
    <row r="966" spans="1:11" x14ac:dyDescent="0.25">
      <c r="A966" t="s">
        <v>1090</v>
      </c>
      <c r="B966">
        <v>74752406</v>
      </c>
      <c r="C966">
        <v>1183</v>
      </c>
      <c r="D966">
        <v>2024</v>
      </c>
      <c r="E966">
        <v>135124</v>
      </c>
      <c r="F966" t="s">
        <v>17</v>
      </c>
      <c r="G966" t="s">
        <v>18</v>
      </c>
      <c r="H966" t="s">
        <v>14</v>
      </c>
      <c r="I966" s="2">
        <v>32000000</v>
      </c>
      <c r="J966" s="1">
        <v>32000000</v>
      </c>
      <c r="K966" s="3">
        <f>+Tabla3[[#This Row],[VALOR PAGADO]]/Tabla3[[#This Row],[VALOR TOTAL ]]</f>
        <v>1</v>
      </c>
    </row>
    <row r="967" spans="1:11" x14ac:dyDescent="0.25">
      <c r="A967" t="s">
        <v>1091</v>
      </c>
      <c r="B967">
        <v>74861727</v>
      </c>
      <c r="C967">
        <v>1185</v>
      </c>
      <c r="D967">
        <v>2024</v>
      </c>
      <c r="E967">
        <v>127724</v>
      </c>
      <c r="F967" t="s">
        <v>12</v>
      </c>
      <c r="G967" t="s">
        <v>13</v>
      </c>
      <c r="H967" t="s">
        <v>14</v>
      </c>
      <c r="I967" s="2">
        <v>44000000</v>
      </c>
      <c r="J967" s="1">
        <v>41800000</v>
      </c>
      <c r="K967" s="3">
        <f>+Tabla3[[#This Row],[VALOR PAGADO]]/Tabla3[[#This Row],[VALOR TOTAL ]]</f>
        <v>0.95</v>
      </c>
    </row>
    <row r="968" spans="1:11" x14ac:dyDescent="0.25">
      <c r="A968" t="s">
        <v>1092</v>
      </c>
      <c r="B968">
        <v>59682734</v>
      </c>
      <c r="C968">
        <v>1186</v>
      </c>
      <c r="D968">
        <v>2024</v>
      </c>
      <c r="E968">
        <v>20624</v>
      </c>
      <c r="F968" t="s">
        <v>169</v>
      </c>
      <c r="G968" t="s">
        <v>35</v>
      </c>
      <c r="H968" t="s">
        <v>36</v>
      </c>
      <c r="I968" s="2">
        <v>46833333</v>
      </c>
      <c r="J968" s="1">
        <v>36833333</v>
      </c>
      <c r="K968" s="3">
        <f>+Tabla3[[#This Row],[VALOR PAGADO]]/Tabla3[[#This Row],[VALOR TOTAL ]]</f>
        <v>0.78647686680766449</v>
      </c>
    </row>
    <row r="969" spans="1:11" x14ac:dyDescent="0.25">
      <c r="A969" t="s">
        <v>1093</v>
      </c>
      <c r="B969">
        <v>79841725</v>
      </c>
      <c r="C969">
        <v>1187</v>
      </c>
      <c r="D969">
        <v>2024</v>
      </c>
      <c r="E969">
        <v>127624</v>
      </c>
      <c r="F969" t="s">
        <v>310</v>
      </c>
      <c r="G969" t="s">
        <v>354</v>
      </c>
      <c r="H969" t="s">
        <v>14</v>
      </c>
      <c r="I969" s="2">
        <v>96333333</v>
      </c>
      <c r="J969" s="1">
        <v>86333333</v>
      </c>
      <c r="K969" s="3">
        <f>+Tabla3[[#This Row],[VALOR PAGADO]]/Tabla3[[#This Row],[VALOR TOTAL ]]</f>
        <v>0.89619377126710642</v>
      </c>
    </row>
    <row r="970" spans="1:11" x14ac:dyDescent="0.25">
      <c r="A970" t="s">
        <v>1094</v>
      </c>
      <c r="B970">
        <v>1066516882</v>
      </c>
      <c r="C970">
        <v>1188</v>
      </c>
      <c r="D970">
        <v>2024</v>
      </c>
      <c r="E970">
        <v>135424</v>
      </c>
      <c r="F970" t="s">
        <v>28</v>
      </c>
      <c r="G970" t="s">
        <v>271</v>
      </c>
      <c r="H970" t="s">
        <v>14</v>
      </c>
      <c r="I970" s="2">
        <v>52000000</v>
      </c>
      <c r="J970" s="1">
        <v>29466667</v>
      </c>
      <c r="K970" s="3">
        <f>+Tabla3[[#This Row],[VALOR PAGADO]]/Tabla3[[#This Row],[VALOR TOTAL ]]</f>
        <v>0.56666667307692309</v>
      </c>
    </row>
    <row r="971" spans="1:11" x14ac:dyDescent="0.25">
      <c r="A971" t="s">
        <v>1095</v>
      </c>
      <c r="B971">
        <v>1065625717</v>
      </c>
      <c r="C971">
        <v>1189</v>
      </c>
      <c r="D971">
        <v>2024</v>
      </c>
      <c r="E971">
        <v>139024</v>
      </c>
      <c r="F971" t="s">
        <v>28</v>
      </c>
      <c r="G971" t="s">
        <v>673</v>
      </c>
      <c r="H971" t="s">
        <v>14</v>
      </c>
      <c r="I971" s="2">
        <v>70500000</v>
      </c>
      <c r="J971" s="1">
        <v>59966667</v>
      </c>
      <c r="K971" s="3">
        <f>+Tabla3[[#This Row],[VALOR PAGADO]]/Tabla3[[#This Row],[VALOR TOTAL ]]</f>
        <v>0.85059102127659569</v>
      </c>
    </row>
    <row r="972" spans="1:11" s="4" customFormat="1" x14ac:dyDescent="0.25">
      <c r="A972" s="4" t="s">
        <v>1096</v>
      </c>
      <c r="B972" s="4">
        <v>1070011604</v>
      </c>
      <c r="C972" s="4">
        <v>1190</v>
      </c>
      <c r="D972" s="4">
        <v>2024</v>
      </c>
      <c r="E972" s="4" t="s">
        <v>1966</v>
      </c>
      <c r="F972" s="4" t="s">
        <v>12</v>
      </c>
      <c r="G972" s="4" t="s">
        <v>13</v>
      </c>
      <c r="H972" s="4" t="s">
        <v>14</v>
      </c>
      <c r="I972" s="5">
        <v>96000000</v>
      </c>
      <c r="J972" s="6">
        <v>90000000</v>
      </c>
      <c r="K972" s="7">
        <f>+Tabla3[[#This Row],[VALOR PAGADO]]/Tabla3[[#This Row],[VALOR TOTAL ]]</f>
        <v>0.9375</v>
      </c>
    </row>
    <row r="973" spans="1:11" x14ac:dyDescent="0.25">
      <c r="A973" t="s">
        <v>1097</v>
      </c>
      <c r="B973">
        <v>80758927</v>
      </c>
      <c r="C973">
        <v>1191</v>
      </c>
      <c r="D973">
        <v>2024</v>
      </c>
      <c r="E973">
        <v>131724</v>
      </c>
      <c r="F973" t="s">
        <v>151</v>
      </c>
      <c r="G973" t="s">
        <v>152</v>
      </c>
      <c r="H973" t="s">
        <v>14</v>
      </c>
      <c r="I973" s="2">
        <v>32320000</v>
      </c>
      <c r="J973" s="1">
        <v>32320000</v>
      </c>
      <c r="K973" s="3">
        <f>+Tabla3[[#This Row],[VALOR PAGADO]]/Tabla3[[#This Row],[VALOR TOTAL ]]</f>
        <v>1</v>
      </c>
    </row>
    <row r="974" spans="1:11" x14ac:dyDescent="0.25">
      <c r="A974" t="s">
        <v>1098</v>
      </c>
      <c r="B974">
        <v>1058968948</v>
      </c>
      <c r="C974">
        <v>1192</v>
      </c>
      <c r="D974">
        <v>2024</v>
      </c>
      <c r="E974">
        <v>19024</v>
      </c>
      <c r="F974" t="s">
        <v>1099</v>
      </c>
      <c r="G974" t="s">
        <v>35</v>
      </c>
      <c r="H974" t="s">
        <v>36</v>
      </c>
      <c r="I974" s="2">
        <v>73750000</v>
      </c>
      <c r="J974" s="1">
        <v>71500000</v>
      </c>
      <c r="K974" s="3">
        <f>+Tabla3[[#This Row],[VALOR PAGADO]]/Tabla3[[#This Row],[VALOR TOTAL ]]</f>
        <v>0.96949152542372885</v>
      </c>
    </row>
    <row r="975" spans="1:11" x14ac:dyDescent="0.25">
      <c r="A975" t="s">
        <v>1100</v>
      </c>
      <c r="B975">
        <v>1032472310</v>
      </c>
      <c r="C975">
        <v>1193</v>
      </c>
      <c r="D975">
        <v>2024</v>
      </c>
      <c r="E975">
        <v>21624</v>
      </c>
      <c r="F975" t="s">
        <v>31</v>
      </c>
      <c r="G975" t="s">
        <v>32</v>
      </c>
      <c r="H975" t="s">
        <v>32</v>
      </c>
      <c r="I975" s="2">
        <v>36000000</v>
      </c>
      <c r="J975" s="1">
        <v>36000000</v>
      </c>
      <c r="K975" s="3">
        <f>+Tabla3[[#This Row],[VALOR PAGADO]]/Tabla3[[#This Row],[VALOR TOTAL ]]</f>
        <v>1</v>
      </c>
    </row>
    <row r="976" spans="1:11" x14ac:dyDescent="0.25">
      <c r="A976" t="s">
        <v>1101</v>
      </c>
      <c r="B976">
        <v>72248078</v>
      </c>
      <c r="C976">
        <v>1194</v>
      </c>
      <c r="D976">
        <v>2024</v>
      </c>
      <c r="E976">
        <v>131824</v>
      </c>
      <c r="F976" t="s">
        <v>12</v>
      </c>
      <c r="G976" t="s">
        <v>13</v>
      </c>
      <c r="H976" t="s">
        <v>14</v>
      </c>
      <c r="I976" s="2">
        <v>71750000</v>
      </c>
      <c r="J976" s="1">
        <v>56750000</v>
      </c>
      <c r="K976" s="3">
        <f>+Tabla3[[#This Row],[VALOR PAGADO]]/Tabla3[[#This Row],[VALOR TOTAL ]]</f>
        <v>0.7909407665505227</v>
      </c>
    </row>
    <row r="977" spans="1:12" x14ac:dyDescent="0.25">
      <c r="A977" t="s">
        <v>1102</v>
      </c>
      <c r="B977">
        <v>1088354284</v>
      </c>
      <c r="C977">
        <v>1195</v>
      </c>
      <c r="D977">
        <v>2024</v>
      </c>
      <c r="E977">
        <v>21924</v>
      </c>
      <c r="F977" t="s">
        <v>31</v>
      </c>
      <c r="G977" t="s">
        <v>32</v>
      </c>
      <c r="H977" t="s">
        <v>32</v>
      </c>
      <c r="I977" s="2">
        <v>24757744</v>
      </c>
      <c r="J977" s="1">
        <v>24757744</v>
      </c>
      <c r="K977" s="3">
        <f>+Tabla3[[#This Row],[VALOR PAGADO]]/Tabla3[[#This Row],[VALOR TOTAL ]]</f>
        <v>1</v>
      </c>
    </row>
    <row r="978" spans="1:12" x14ac:dyDescent="0.25">
      <c r="A978" t="s">
        <v>1103</v>
      </c>
      <c r="B978">
        <v>74858741</v>
      </c>
      <c r="C978">
        <v>1196</v>
      </c>
      <c r="D978">
        <v>2024</v>
      </c>
      <c r="E978">
        <v>138524</v>
      </c>
      <c r="F978" t="s">
        <v>17</v>
      </c>
      <c r="G978" t="s">
        <v>18</v>
      </c>
      <c r="H978" t="s">
        <v>14</v>
      </c>
      <c r="I978" s="2">
        <v>32000000</v>
      </c>
      <c r="J978" s="1">
        <v>32000000</v>
      </c>
      <c r="K978" s="3">
        <f>+Tabla3[[#This Row],[VALOR PAGADO]]/Tabla3[[#This Row],[VALOR TOTAL ]]</f>
        <v>1</v>
      </c>
    </row>
    <row r="979" spans="1:12" x14ac:dyDescent="0.25">
      <c r="A979" t="s">
        <v>1104</v>
      </c>
      <c r="B979">
        <v>1061748993</v>
      </c>
      <c r="C979">
        <v>1197</v>
      </c>
      <c r="D979">
        <v>2024</v>
      </c>
      <c r="E979">
        <v>138924</v>
      </c>
      <c r="F979" t="s">
        <v>12</v>
      </c>
      <c r="G979" t="s">
        <v>13</v>
      </c>
      <c r="H979" t="s">
        <v>14</v>
      </c>
      <c r="I979" s="2">
        <v>35000000</v>
      </c>
      <c r="J979" s="1">
        <v>29516667</v>
      </c>
      <c r="K979" s="3">
        <f>+Tabla3[[#This Row],[VALOR PAGADO]]/Tabla3[[#This Row],[VALOR TOTAL ]]</f>
        <v>0.8433333428571429</v>
      </c>
    </row>
    <row r="980" spans="1:12" x14ac:dyDescent="0.25">
      <c r="A980" t="s">
        <v>1105</v>
      </c>
      <c r="B980">
        <v>66881595</v>
      </c>
      <c r="C980">
        <v>1198</v>
      </c>
      <c r="D980">
        <v>2024</v>
      </c>
      <c r="E980">
        <v>152924</v>
      </c>
      <c r="F980" t="s">
        <v>193</v>
      </c>
      <c r="G980" t="s">
        <v>152</v>
      </c>
      <c r="H980" t="s">
        <v>14</v>
      </c>
      <c r="I980" s="2">
        <v>36000000</v>
      </c>
      <c r="J980" s="1">
        <v>36000000</v>
      </c>
      <c r="K980" s="3">
        <f>+Tabla3[[#This Row],[VALOR PAGADO]]/Tabla3[[#This Row],[VALOR TOTAL ]]</f>
        <v>1</v>
      </c>
    </row>
    <row r="981" spans="1:12" x14ac:dyDescent="0.25">
      <c r="A981" t="s">
        <v>1106</v>
      </c>
      <c r="B981">
        <v>1115857694</v>
      </c>
      <c r="C981">
        <v>1199</v>
      </c>
      <c r="D981">
        <v>2024</v>
      </c>
      <c r="E981">
        <v>138124</v>
      </c>
      <c r="F981" t="s">
        <v>12</v>
      </c>
      <c r="G981" t="s">
        <v>13</v>
      </c>
      <c r="H981" t="s">
        <v>14</v>
      </c>
      <c r="I981" s="2">
        <v>40850248</v>
      </c>
      <c r="J981" s="1">
        <v>38467317</v>
      </c>
      <c r="K981" s="3">
        <f>+Tabla3[[#This Row],[VALOR PAGADO]]/Tabla3[[#This Row],[VALOR TOTAL ]]</f>
        <v>0.94166666993062076</v>
      </c>
    </row>
    <row r="982" spans="1:12" x14ac:dyDescent="0.25">
      <c r="A982" t="s">
        <v>1107</v>
      </c>
      <c r="B982">
        <v>13491889</v>
      </c>
      <c r="C982">
        <v>1200</v>
      </c>
      <c r="D982">
        <v>2024</v>
      </c>
      <c r="E982">
        <v>139124</v>
      </c>
      <c r="F982" t="s">
        <v>236</v>
      </c>
      <c r="G982" t="s">
        <v>47</v>
      </c>
      <c r="H982" t="s">
        <v>14</v>
      </c>
      <c r="I982" s="2">
        <v>96000000</v>
      </c>
      <c r="J982" s="1">
        <v>96000000</v>
      </c>
      <c r="K982" s="3">
        <f>+Tabla3[[#This Row],[VALOR PAGADO]]/Tabla3[[#This Row],[VALOR TOTAL ]]</f>
        <v>1</v>
      </c>
    </row>
    <row r="983" spans="1:12" x14ac:dyDescent="0.25">
      <c r="A983" t="s">
        <v>1108</v>
      </c>
      <c r="B983">
        <v>1094272782</v>
      </c>
      <c r="C983">
        <v>1201</v>
      </c>
      <c r="D983">
        <v>2024</v>
      </c>
      <c r="E983">
        <v>138024</v>
      </c>
      <c r="F983" t="s">
        <v>1109</v>
      </c>
      <c r="G983" t="s">
        <v>116</v>
      </c>
      <c r="H983" t="s">
        <v>14</v>
      </c>
      <c r="I983" s="2">
        <v>96600000</v>
      </c>
      <c r="J983" s="1">
        <v>87706666</v>
      </c>
      <c r="K983" s="3">
        <f>+Tabla3[[#This Row],[VALOR PAGADO]]/Tabla3[[#This Row],[VALOR TOTAL ]]</f>
        <v>0.90793650103519674</v>
      </c>
    </row>
    <row r="984" spans="1:12" s="4" customFormat="1" x14ac:dyDescent="0.25">
      <c r="A984" s="4" t="s">
        <v>1110</v>
      </c>
      <c r="B984" s="4">
        <v>1013643887</v>
      </c>
      <c r="C984" s="4">
        <v>1202</v>
      </c>
      <c r="D984" s="4">
        <v>2024</v>
      </c>
      <c r="E984" s="4">
        <v>122324</v>
      </c>
      <c r="F984" s="4" t="s">
        <v>833</v>
      </c>
      <c r="G984" s="4" t="s">
        <v>35</v>
      </c>
      <c r="H984" s="4" t="s">
        <v>36</v>
      </c>
      <c r="I984" s="5">
        <v>72000000</v>
      </c>
      <c r="J984" s="6">
        <v>9000000</v>
      </c>
      <c r="K984" s="7">
        <f>+Tabla3[[#This Row],[VALOR PAGADO]]/Tabla3[[#This Row],[VALOR TOTAL ]]</f>
        <v>0.125</v>
      </c>
      <c r="L984" s="4" t="s">
        <v>1962</v>
      </c>
    </row>
    <row r="985" spans="1:12" x14ac:dyDescent="0.25">
      <c r="A985" t="s">
        <v>1111</v>
      </c>
      <c r="B985">
        <v>1022439367</v>
      </c>
      <c r="C985">
        <v>1203</v>
      </c>
      <c r="D985">
        <v>2024</v>
      </c>
      <c r="E985">
        <v>17924</v>
      </c>
      <c r="F985" t="s">
        <v>383</v>
      </c>
      <c r="G985" t="s">
        <v>35</v>
      </c>
      <c r="H985" t="s">
        <v>36</v>
      </c>
      <c r="I985" s="2">
        <v>50000000</v>
      </c>
      <c r="J985" s="1">
        <v>47833333</v>
      </c>
      <c r="K985" s="3">
        <f>+Tabla3[[#This Row],[VALOR PAGADO]]/Tabla3[[#This Row],[VALOR TOTAL ]]</f>
        <v>0.95666666</v>
      </c>
    </row>
    <row r="986" spans="1:12" x14ac:dyDescent="0.25">
      <c r="A986" t="s">
        <v>1112</v>
      </c>
      <c r="B986">
        <v>1193126115</v>
      </c>
      <c r="C986">
        <v>1205</v>
      </c>
      <c r="D986">
        <v>2024</v>
      </c>
      <c r="E986">
        <v>142324</v>
      </c>
      <c r="F986" t="s">
        <v>17</v>
      </c>
      <c r="G986" t="s">
        <v>18</v>
      </c>
      <c r="H986" t="s">
        <v>14</v>
      </c>
      <c r="I986" s="2">
        <v>37733334</v>
      </c>
      <c r="J986" s="1">
        <v>37733333</v>
      </c>
      <c r="K986" s="3">
        <f>+Tabla3[[#This Row],[VALOR PAGADO]]/Tabla3[[#This Row],[VALOR TOTAL ]]</f>
        <v>0.99999997349823366</v>
      </c>
    </row>
    <row r="987" spans="1:12" x14ac:dyDescent="0.25">
      <c r="A987" t="s">
        <v>1113</v>
      </c>
      <c r="B987">
        <v>1085272765</v>
      </c>
      <c r="C987">
        <v>1206</v>
      </c>
      <c r="D987">
        <v>2024</v>
      </c>
      <c r="E987">
        <v>149624</v>
      </c>
      <c r="F987" t="s">
        <v>781</v>
      </c>
      <c r="G987" t="s">
        <v>18</v>
      </c>
      <c r="H987" t="s">
        <v>14</v>
      </c>
      <c r="I987" s="2">
        <v>64000000</v>
      </c>
      <c r="J987" s="1">
        <v>64000000</v>
      </c>
      <c r="K987" s="3">
        <f>+Tabla3[[#This Row],[VALOR PAGADO]]/Tabla3[[#This Row],[VALOR TOTAL ]]</f>
        <v>1</v>
      </c>
    </row>
    <row r="988" spans="1:12" x14ac:dyDescent="0.25">
      <c r="A988" t="s">
        <v>1114</v>
      </c>
      <c r="B988">
        <v>1093765312</v>
      </c>
      <c r="C988">
        <v>1207</v>
      </c>
      <c r="D988">
        <v>2024</v>
      </c>
      <c r="E988">
        <v>18024</v>
      </c>
      <c r="F988" t="s">
        <v>217</v>
      </c>
      <c r="G988" t="s">
        <v>35</v>
      </c>
      <c r="H988" t="s">
        <v>36</v>
      </c>
      <c r="I988" s="2">
        <v>41400601</v>
      </c>
      <c r="J988" s="1">
        <v>41400601</v>
      </c>
      <c r="K988" s="3">
        <f>+Tabla3[[#This Row],[VALOR PAGADO]]/Tabla3[[#This Row],[VALOR TOTAL ]]</f>
        <v>1</v>
      </c>
    </row>
    <row r="989" spans="1:12" x14ac:dyDescent="0.25">
      <c r="A989" t="s">
        <v>1115</v>
      </c>
      <c r="B989">
        <v>63468470</v>
      </c>
      <c r="C989">
        <v>1208</v>
      </c>
      <c r="D989">
        <v>2024</v>
      </c>
      <c r="E989">
        <v>135324</v>
      </c>
      <c r="F989" t="s">
        <v>12</v>
      </c>
      <c r="G989" t="s">
        <v>13</v>
      </c>
      <c r="H989" t="s">
        <v>14</v>
      </c>
      <c r="I989" s="2">
        <v>72000000</v>
      </c>
      <c r="J989" s="1">
        <v>68100000</v>
      </c>
      <c r="K989" s="3">
        <f>+Tabla3[[#This Row],[VALOR PAGADO]]/Tabla3[[#This Row],[VALOR TOTAL ]]</f>
        <v>0.9458333333333333</v>
      </c>
    </row>
    <row r="990" spans="1:12" x14ac:dyDescent="0.25">
      <c r="A990" t="s">
        <v>1116</v>
      </c>
      <c r="B990">
        <v>23498198</v>
      </c>
      <c r="C990">
        <v>1209</v>
      </c>
      <c r="D990">
        <v>2024</v>
      </c>
      <c r="E990">
        <v>135224</v>
      </c>
      <c r="F990" t="s">
        <v>180</v>
      </c>
      <c r="G990" t="s">
        <v>47</v>
      </c>
      <c r="H990" t="s">
        <v>14</v>
      </c>
      <c r="I990" s="2">
        <v>85800000</v>
      </c>
      <c r="J990" s="1">
        <v>85800000</v>
      </c>
      <c r="K990" s="3">
        <f>+Tabla3[[#This Row],[VALOR PAGADO]]/Tabla3[[#This Row],[VALOR TOTAL ]]</f>
        <v>1</v>
      </c>
    </row>
    <row r="991" spans="1:12" x14ac:dyDescent="0.25">
      <c r="A991" t="s">
        <v>1117</v>
      </c>
      <c r="B991">
        <v>1026294523</v>
      </c>
      <c r="C991">
        <v>1210</v>
      </c>
      <c r="D991">
        <v>2024</v>
      </c>
      <c r="E991">
        <v>149924</v>
      </c>
      <c r="F991" t="s">
        <v>274</v>
      </c>
      <c r="G991" t="s">
        <v>487</v>
      </c>
      <c r="H991" t="s">
        <v>14</v>
      </c>
      <c r="I991" s="2">
        <v>56000000</v>
      </c>
      <c r="J991" s="1">
        <v>55999999</v>
      </c>
      <c r="K991" s="3">
        <f>+Tabla3[[#This Row],[VALOR PAGADO]]/Tabla3[[#This Row],[VALOR TOTAL ]]</f>
        <v>0.99999998214285712</v>
      </c>
    </row>
    <row r="992" spans="1:12" s="4" customFormat="1" x14ac:dyDescent="0.25">
      <c r="A992" s="4" t="s">
        <v>1118</v>
      </c>
      <c r="B992" s="4">
        <v>11793154</v>
      </c>
      <c r="C992" s="4">
        <v>1211</v>
      </c>
      <c r="D992" s="4">
        <v>2024</v>
      </c>
      <c r="E992" s="4">
        <v>150524</v>
      </c>
      <c r="F992" s="4" t="s">
        <v>350</v>
      </c>
      <c r="G992" s="4" t="s">
        <v>152</v>
      </c>
      <c r="H992" s="4" t="s">
        <v>14</v>
      </c>
      <c r="I992" s="5">
        <v>87900000</v>
      </c>
      <c r="J992" s="6">
        <v>28500000</v>
      </c>
      <c r="K992" s="7">
        <f>+Tabla3[[#This Row],[VALOR PAGADO]]/Tabla3[[#This Row],[VALOR TOTAL ]]</f>
        <v>0.32423208191126279</v>
      </c>
      <c r="L992" s="4" t="s">
        <v>1942</v>
      </c>
    </row>
    <row r="993" spans="1:11" x14ac:dyDescent="0.25">
      <c r="A993" t="s">
        <v>1119</v>
      </c>
      <c r="B993">
        <v>6152529</v>
      </c>
      <c r="C993">
        <v>1212</v>
      </c>
      <c r="D993">
        <v>2024</v>
      </c>
      <c r="E993">
        <v>18124</v>
      </c>
      <c r="F993" t="s">
        <v>217</v>
      </c>
      <c r="G993" t="s">
        <v>35</v>
      </c>
      <c r="H993" t="s">
        <v>36</v>
      </c>
      <c r="I993" s="2">
        <v>36000000</v>
      </c>
      <c r="J993" s="1">
        <v>33900000</v>
      </c>
      <c r="K993" s="3">
        <f>+Tabla3[[#This Row],[VALOR PAGADO]]/Tabla3[[#This Row],[VALOR TOTAL ]]</f>
        <v>0.94166666666666665</v>
      </c>
    </row>
    <row r="994" spans="1:11" s="4" customFormat="1" x14ac:dyDescent="0.25">
      <c r="A994" s="4" t="s">
        <v>1120</v>
      </c>
      <c r="B994" s="4">
        <v>1090364327</v>
      </c>
      <c r="C994" s="4">
        <v>1213</v>
      </c>
      <c r="D994" s="4">
        <v>2024</v>
      </c>
      <c r="E994" s="4">
        <v>145324</v>
      </c>
      <c r="F994" s="4" t="s">
        <v>231</v>
      </c>
      <c r="G994" s="4" t="s">
        <v>232</v>
      </c>
      <c r="H994" s="4" t="s">
        <v>14</v>
      </c>
      <c r="I994" s="5">
        <v>21539000</v>
      </c>
      <c r="J994" s="6">
        <v>21539000</v>
      </c>
      <c r="K994" s="7">
        <f>+Tabla3[[#This Row],[VALOR PAGADO]]/Tabla3[[#This Row],[VALOR TOTAL ]]</f>
        <v>1</v>
      </c>
    </row>
    <row r="995" spans="1:11" x14ac:dyDescent="0.25">
      <c r="A995" t="s">
        <v>1121</v>
      </c>
      <c r="B995">
        <v>1113305765</v>
      </c>
      <c r="C995">
        <v>1214</v>
      </c>
      <c r="D995">
        <v>2024</v>
      </c>
      <c r="E995">
        <v>144924</v>
      </c>
      <c r="F995" t="s">
        <v>220</v>
      </c>
      <c r="G995" t="s">
        <v>221</v>
      </c>
      <c r="H995" t="s">
        <v>14</v>
      </c>
      <c r="I995" s="2">
        <v>64000000</v>
      </c>
      <c r="J995" s="1">
        <v>63999999</v>
      </c>
      <c r="K995" s="3">
        <f>+Tabla3[[#This Row],[VALOR PAGADO]]/Tabla3[[#This Row],[VALOR TOTAL ]]</f>
        <v>0.99999998437500004</v>
      </c>
    </row>
    <row r="996" spans="1:11" x14ac:dyDescent="0.25">
      <c r="A996" t="s">
        <v>1122</v>
      </c>
      <c r="B996">
        <v>1020779768</v>
      </c>
      <c r="C996">
        <v>1215</v>
      </c>
      <c r="D996">
        <v>2024</v>
      </c>
      <c r="E996">
        <v>137824</v>
      </c>
      <c r="F996" t="s">
        <v>319</v>
      </c>
      <c r="G996" t="s">
        <v>47</v>
      </c>
      <c r="H996" t="s">
        <v>14</v>
      </c>
      <c r="I996" s="2">
        <v>28000000</v>
      </c>
      <c r="J996" s="1">
        <v>28000000</v>
      </c>
      <c r="K996" s="3">
        <f>+Tabla3[[#This Row],[VALOR PAGADO]]/Tabla3[[#This Row],[VALOR TOTAL ]]</f>
        <v>1</v>
      </c>
    </row>
    <row r="997" spans="1:11" x14ac:dyDescent="0.25">
      <c r="A997" t="s">
        <v>1123</v>
      </c>
      <c r="B997">
        <v>79898182</v>
      </c>
      <c r="C997">
        <v>1216</v>
      </c>
      <c r="D997">
        <v>2024</v>
      </c>
      <c r="E997">
        <v>138824</v>
      </c>
      <c r="F997" t="s">
        <v>46</v>
      </c>
      <c r="G997" t="s">
        <v>47</v>
      </c>
      <c r="H997" t="s">
        <v>14</v>
      </c>
      <c r="I997" s="2">
        <v>94333333</v>
      </c>
      <c r="J997" s="1">
        <v>94333333.329999998</v>
      </c>
      <c r="K997" s="3">
        <f>+Tabla3[[#This Row],[VALOR PAGADO]]/Tabla3[[#This Row],[VALOR TOTAL ]]</f>
        <v>1.0000000034982333</v>
      </c>
    </row>
    <row r="998" spans="1:11" x14ac:dyDescent="0.25">
      <c r="A998" t="s">
        <v>1124</v>
      </c>
      <c r="B998">
        <v>80795234</v>
      </c>
      <c r="C998">
        <v>1217</v>
      </c>
      <c r="D998">
        <v>2024</v>
      </c>
      <c r="E998">
        <v>161024</v>
      </c>
      <c r="F998" t="s">
        <v>12</v>
      </c>
      <c r="G998" t="s">
        <v>13</v>
      </c>
      <c r="H998" t="s">
        <v>14</v>
      </c>
      <c r="I998" s="2">
        <v>60000000</v>
      </c>
      <c r="J998" s="1">
        <v>23200000</v>
      </c>
      <c r="K998" s="3">
        <f>+Tabla3[[#This Row],[VALOR PAGADO]]/Tabla3[[#This Row],[VALOR TOTAL ]]</f>
        <v>0.38666666666666666</v>
      </c>
    </row>
    <row r="999" spans="1:11" x14ac:dyDescent="0.25">
      <c r="A999" t="s">
        <v>1125</v>
      </c>
      <c r="B999">
        <v>80233026</v>
      </c>
      <c r="C999">
        <v>1218</v>
      </c>
      <c r="D999">
        <v>2024</v>
      </c>
      <c r="E999">
        <v>138624</v>
      </c>
      <c r="F999" t="s">
        <v>180</v>
      </c>
      <c r="G999" t="s">
        <v>47</v>
      </c>
      <c r="H999" t="s">
        <v>14</v>
      </c>
      <c r="I999" s="2">
        <v>80000000</v>
      </c>
      <c r="J999" s="1">
        <v>80000000</v>
      </c>
      <c r="K999" s="3">
        <f>+Tabla3[[#This Row],[VALOR PAGADO]]/Tabla3[[#This Row],[VALOR TOTAL ]]</f>
        <v>1</v>
      </c>
    </row>
    <row r="1000" spans="1:11" x14ac:dyDescent="0.25">
      <c r="A1000" t="s">
        <v>1126</v>
      </c>
      <c r="B1000">
        <v>1057576938</v>
      </c>
      <c r="C1000">
        <v>1219</v>
      </c>
      <c r="D1000">
        <v>2024</v>
      </c>
      <c r="E1000">
        <v>144424</v>
      </c>
      <c r="F1000" t="s">
        <v>781</v>
      </c>
      <c r="G1000" t="s">
        <v>18</v>
      </c>
      <c r="H1000" t="s">
        <v>14</v>
      </c>
      <c r="I1000" s="2">
        <v>64000000</v>
      </c>
      <c r="J1000" s="1">
        <v>64000000</v>
      </c>
      <c r="K1000" s="3">
        <f>+Tabla3[[#This Row],[VALOR PAGADO]]/Tabla3[[#This Row],[VALOR TOTAL ]]</f>
        <v>1</v>
      </c>
    </row>
    <row r="1001" spans="1:11" x14ac:dyDescent="0.25">
      <c r="A1001" t="s">
        <v>1127</v>
      </c>
      <c r="B1001">
        <v>79651230</v>
      </c>
      <c r="C1001">
        <v>1220</v>
      </c>
      <c r="D1001">
        <v>2024</v>
      </c>
      <c r="E1001">
        <v>138724</v>
      </c>
      <c r="F1001" t="s">
        <v>1128</v>
      </c>
      <c r="G1001" t="s">
        <v>354</v>
      </c>
      <c r="H1001" t="s">
        <v>14</v>
      </c>
      <c r="I1001" s="2">
        <v>94000000</v>
      </c>
      <c r="J1001" s="1">
        <v>84000000</v>
      </c>
      <c r="K1001" s="3">
        <f>+Tabla3[[#This Row],[VALOR PAGADO]]/Tabla3[[#This Row],[VALOR TOTAL ]]</f>
        <v>0.8936170212765957</v>
      </c>
    </row>
    <row r="1002" spans="1:11" x14ac:dyDescent="0.25">
      <c r="A1002" t="s">
        <v>1129</v>
      </c>
      <c r="B1002">
        <v>24828653</v>
      </c>
      <c r="C1002">
        <v>1221</v>
      </c>
      <c r="D1002">
        <v>2024</v>
      </c>
      <c r="E1002">
        <v>20724</v>
      </c>
      <c r="F1002" t="s">
        <v>169</v>
      </c>
      <c r="G1002" t="s">
        <v>35</v>
      </c>
      <c r="H1002" t="s">
        <v>36</v>
      </c>
      <c r="I1002" s="2">
        <v>60000000</v>
      </c>
      <c r="J1002" s="1">
        <v>55250000</v>
      </c>
      <c r="K1002" s="3">
        <f>+Tabla3[[#This Row],[VALOR PAGADO]]/Tabla3[[#This Row],[VALOR TOTAL ]]</f>
        <v>0.92083333333333328</v>
      </c>
    </row>
    <row r="1003" spans="1:11" x14ac:dyDescent="0.25">
      <c r="A1003" t="s">
        <v>1130</v>
      </c>
      <c r="B1003">
        <v>52804507</v>
      </c>
      <c r="C1003">
        <v>1222</v>
      </c>
      <c r="D1003">
        <v>2024</v>
      </c>
      <c r="E1003">
        <v>152024</v>
      </c>
      <c r="F1003" t="s">
        <v>781</v>
      </c>
      <c r="G1003" t="s">
        <v>18</v>
      </c>
      <c r="H1003" t="s">
        <v>14</v>
      </c>
      <c r="I1003" s="2">
        <v>64000000</v>
      </c>
      <c r="J1003" s="1">
        <v>64000000</v>
      </c>
      <c r="K1003" s="3">
        <f>+Tabla3[[#This Row],[VALOR PAGADO]]/Tabla3[[#This Row],[VALOR TOTAL ]]</f>
        <v>1</v>
      </c>
    </row>
    <row r="1004" spans="1:11" x14ac:dyDescent="0.25">
      <c r="A1004" t="s">
        <v>1131</v>
      </c>
      <c r="B1004">
        <v>1033805486</v>
      </c>
      <c r="C1004">
        <v>1223</v>
      </c>
      <c r="D1004">
        <v>2024</v>
      </c>
      <c r="E1004">
        <v>22124</v>
      </c>
      <c r="F1004" t="s">
        <v>169</v>
      </c>
      <c r="G1004" t="s">
        <v>35</v>
      </c>
      <c r="H1004" t="s">
        <v>36</v>
      </c>
      <c r="I1004" s="2">
        <v>36526453</v>
      </c>
      <c r="J1004" s="1">
        <v>32541749</v>
      </c>
      <c r="K1004" s="3">
        <f>+Tabla3[[#This Row],[VALOR PAGADO]]/Tabla3[[#This Row],[VALOR TOTAL ]]</f>
        <v>0.89090908991354845</v>
      </c>
    </row>
    <row r="1005" spans="1:11" x14ac:dyDescent="0.25">
      <c r="A1005" t="s">
        <v>1132</v>
      </c>
      <c r="B1005">
        <v>1075660563</v>
      </c>
      <c r="C1005">
        <v>1224</v>
      </c>
      <c r="D1005">
        <v>2024</v>
      </c>
      <c r="E1005">
        <v>23324</v>
      </c>
      <c r="F1005" t="s">
        <v>31</v>
      </c>
      <c r="G1005" t="s">
        <v>32</v>
      </c>
      <c r="H1005" t="s">
        <v>32</v>
      </c>
      <c r="I1005" s="2">
        <v>50400000</v>
      </c>
      <c r="J1005" s="1">
        <v>50400000</v>
      </c>
      <c r="K1005" s="3">
        <f>+Tabla3[[#This Row],[VALOR PAGADO]]/Tabla3[[#This Row],[VALOR TOTAL ]]</f>
        <v>1</v>
      </c>
    </row>
    <row r="1006" spans="1:11" x14ac:dyDescent="0.25">
      <c r="A1006" t="s">
        <v>1133</v>
      </c>
      <c r="B1006">
        <v>1030616550</v>
      </c>
      <c r="C1006">
        <v>1225</v>
      </c>
      <c r="D1006">
        <v>2024</v>
      </c>
      <c r="E1006">
        <v>144824</v>
      </c>
      <c r="F1006" t="s">
        <v>17</v>
      </c>
      <c r="G1006" t="s">
        <v>18</v>
      </c>
      <c r="H1006" t="s">
        <v>14</v>
      </c>
      <c r="I1006" s="2">
        <v>20000000</v>
      </c>
      <c r="J1006" s="1">
        <v>20000000</v>
      </c>
      <c r="K1006" s="3">
        <f>+Tabla3[[#This Row],[VALOR PAGADO]]/Tabla3[[#This Row],[VALOR TOTAL ]]</f>
        <v>1</v>
      </c>
    </row>
    <row r="1007" spans="1:11" x14ac:dyDescent="0.25">
      <c r="A1007" t="s">
        <v>1134</v>
      </c>
      <c r="B1007">
        <v>52057765</v>
      </c>
      <c r="C1007">
        <v>1226</v>
      </c>
      <c r="D1007">
        <v>2024</v>
      </c>
      <c r="E1007">
        <v>144324</v>
      </c>
      <c r="F1007" t="s">
        <v>28</v>
      </c>
      <c r="G1007" t="s">
        <v>29</v>
      </c>
      <c r="H1007" t="s">
        <v>14</v>
      </c>
      <c r="I1007" s="2">
        <v>71250000</v>
      </c>
      <c r="J1007" s="1">
        <v>63000000</v>
      </c>
      <c r="K1007" s="3">
        <f>+Tabla3[[#This Row],[VALOR PAGADO]]/Tabla3[[#This Row],[VALOR TOTAL ]]</f>
        <v>0.88421052631578945</v>
      </c>
    </row>
    <row r="1008" spans="1:11" x14ac:dyDescent="0.25">
      <c r="A1008" t="s">
        <v>1135</v>
      </c>
      <c r="B1008">
        <v>45485696</v>
      </c>
      <c r="C1008">
        <v>1227</v>
      </c>
      <c r="D1008">
        <v>2024</v>
      </c>
      <c r="E1008">
        <v>149724</v>
      </c>
      <c r="F1008" t="s">
        <v>28</v>
      </c>
      <c r="G1008" t="s">
        <v>271</v>
      </c>
      <c r="H1008" t="s">
        <v>14</v>
      </c>
      <c r="I1008" s="2">
        <v>76806667</v>
      </c>
      <c r="J1008" s="1">
        <v>68606666</v>
      </c>
      <c r="K1008" s="3">
        <f>+Tabla3[[#This Row],[VALOR PAGADO]]/Tabla3[[#This Row],[VALOR TOTAL ]]</f>
        <v>0.89323842160733258</v>
      </c>
    </row>
    <row r="1009" spans="1:12" x14ac:dyDescent="0.25">
      <c r="A1009" t="s">
        <v>1136</v>
      </c>
      <c r="B1009">
        <v>40987181</v>
      </c>
      <c r="C1009">
        <v>1228</v>
      </c>
      <c r="D1009">
        <v>2024</v>
      </c>
      <c r="E1009">
        <v>145024</v>
      </c>
      <c r="F1009" t="s">
        <v>28</v>
      </c>
      <c r="G1009" t="s">
        <v>29</v>
      </c>
      <c r="H1009" t="s">
        <v>14</v>
      </c>
      <c r="I1009" s="2">
        <v>74933334</v>
      </c>
      <c r="J1009" s="1">
        <v>74933333</v>
      </c>
      <c r="K1009" s="3">
        <f>+Tabla3[[#This Row],[VALOR PAGADO]]/Tabla3[[#This Row],[VALOR TOTAL ]]</f>
        <v>0.99999998665480438</v>
      </c>
    </row>
    <row r="1010" spans="1:12" x14ac:dyDescent="0.25">
      <c r="A1010" t="s">
        <v>1137</v>
      </c>
      <c r="B1010">
        <v>72270254</v>
      </c>
      <c r="C1010">
        <v>1229</v>
      </c>
      <c r="D1010">
        <v>2024</v>
      </c>
      <c r="E1010">
        <v>21124</v>
      </c>
      <c r="F1010" t="s">
        <v>169</v>
      </c>
      <c r="G1010" t="s">
        <v>35</v>
      </c>
      <c r="H1010" t="s">
        <v>36</v>
      </c>
      <c r="I1010" s="2">
        <v>84000000</v>
      </c>
      <c r="J1010" s="1">
        <v>75000000</v>
      </c>
      <c r="K1010" s="3">
        <f>+Tabla3[[#This Row],[VALOR PAGADO]]/Tabla3[[#This Row],[VALOR TOTAL ]]</f>
        <v>0.8928571428571429</v>
      </c>
    </row>
    <row r="1011" spans="1:12" x14ac:dyDescent="0.25">
      <c r="A1011" t="s">
        <v>1138</v>
      </c>
      <c r="B1011">
        <v>52852281</v>
      </c>
      <c r="C1011">
        <v>1230</v>
      </c>
      <c r="D1011">
        <v>2024</v>
      </c>
      <c r="E1011">
        <v>24124</v>
      </c>
      <c r="F1011" t="s">
        <v>31</v>
      </c>
      <c r="G1011" t="s">
        <v>32</v>
      </c>
      <c r="H1011" t="s">
        <v>32</v>
      </c>
      <c r="I1011" s="2">
        <v>50250568</v>
      </c>
      <c r="J1011" s="1">
        <v>11725132</v>
      </c>
      <c r="K1011" s="3">
        <f>+Tabla3[[#This Row],[VALOR PAGADO]]/Tabla3[[#This Row],[VALOR TOTAL ]]</f>
        <v>0.23333332271985463</v>
      </c>
      <c r="L1011" t="s">
        <v>1942</v>
      </c>
    </row>
    <row r="1012" spans="1:12" s="4" customFormat="1" x14ac:dyDescent="0.25">
      <c r="A1012" s="4" t="s">
        <v>1139</v>
      </c>
      <c r="B1012" s="4">
        <v>34563103</v>
      </c>
      <c r="C1012" s="4">
        <v>1231</v>
      </c>
      <c r="D1012" s="4">
        <v>2024</v>
      </c>
      <c r="E1012" s="4">
        <v>23924</v>
      </c>
      <c r="F1012" s="4" t="s">
        <v>31</v>
      </c>
      <c r="G1012" s="4" t="s">
        <v>32</v>
      </c>
      <c r="H1012" s="4" t="s">
        <v>32</v>
      </c>
      <c r="I1012" s="5">
        <v>58240000</v>
      </c>
      <c r="J1012" s="6">
        <v>53629333</v>
      </c>
      <c r="K1012" s="7">
        <f>+Tabla3[[#This Row],[VALOR PAGADO]]/Tabla3[[#This Row],[VALOR TOTAL ]]</f>
        <v>0.92083332760989012</v>
      </c>
    </row>
    <row r="1013" spans="1:12" x14ac:dyDescent="0.25">
      <c r="A1013" t="s">
        <v>1140</v>
      </c>
      <c r="B1013">
        <v>12977151</v>
      </c>
      <c r="C1013">
        <v>1232</v>
      </c>
      <c r="D1013">
        <v>2024</v>
      </c>
      <c r="E1013">
        <v>138424</v>
      </c>
      <c r="F1013" t="s">
        <v>12</v>
      </c>
      <c r="G1013" t="s">
        <v>13</v>
      </c>
      <c r="H1013" t="s">
        <v>14</v>
      </c>
      <c r="I1013" s="2">
        <v>24000000</v>
      </c>
      <c r="J1013" s="1">
        <v>21199999</v>
      </c>
      <c r="K1013" s="3">
        <f>+Tabla3[[#This Row],[VALOR PAGADO]]/Tabla3[[#This Row],[VALOR TOTAL ]]</f>
        <v>0.88333329166666663</v>
      </c>
    </row>
    <row r="1014" spans="1:12" x14ac:dyDescent="0.25">
      <c r="A1014" t="s">
        <v>1141</v>
      </c>
      <c r="B1014">
        <v>1144086579</v>
      </c>
      <c r="C1014">
        <v>1233</v>
      </c>
      <c r="D1014">
        <v>2024</v>
      </c>
      <c r="E1014">
        <v>19824</v>
      </c>
      <c r="F1014" t="s">
        <v>383</v>
      </c>
      <c r="G1014" t="s">
        <v>35</v>
      </c>
      <c r="H1014" t="s">
        <v>36</v>
      </c>
      <c r="I1014" s="2">
        <v>93416667</v>
      </c>
      <c r="J1014" s="1">
        <v>89300000</v>
      </c>
      <c r="K1014" s="3">
        <f>+Tabla3[[#This Row],[VALOR PAGADO]]/Tabla3[[#This Row],[VALOR TOTAL ]]</f>
        <v>0.9559321999788325</v>
      </c>
    </row>
    <row r="1015" spans="1:12" x14ac:dyDescent="0.25">
      <c r="A1015" t="s">
        <v>1142</v>
      </c>
      <c r="B1015">
        <v>11441269</v>
      </c>
      <c r="C1015">
        <v>1234</v>
      </c>
      <c r="D1015">
        <v>2024</v>
      </c>
      <c r="E1015">
        <v>145524</v>
      </c>
      <c r="F1015" t="s">
        <v>886</v>
      </c>
      <c r="G1015" t="s">
        <v>116</v>
      </c>
      <c r="H1015" t="s">
        <v>14</v>
      </c>
      <c r="I1015" s="2">
        <v>65800000</v>
      </c>
      <c r="J1015" s="1">
        <v>58566666</v>
      </c>
      <c r="K1015" s="3">
        <f>+Tabla3[[#This Row],[VALOR PAGADO]]/Tabla3[[#This Row],[VALOR TOTAL ]]</f>
        <v>0.89007091185410336</v>
      </c>
    </row>
    <row r="1016" spans="1:12" x14ac:dyDescent="0.25">
      <c r="A1016" t="s">
        <v>1143</v>
      </c>
      <c r="B1016">
        <v>1015481715</v>
      </c>
      <c r="C1016">
        <v>1235</v>
      </c>
      <c r="D1016">
        <v>2024</v>
      </c>
      <c r="E1016">
        <v>145424</v>
      </c>
      <c r="F1016" t="s">
        <v>310</v>
      </c>
      <c r="G1016" t="s">
        <v>354</v>
      </c>
      <c r="H1016" t="s">
        <v>14</v>
      </c>
      <c r="I1016" s="2">
        <v>28619232</v>
      </c>
      <c r="J1016" s="1">
        <v>22895386</v>
      </c>
      <c r="K1016" s="3">
        <f>+Tabla3[[#This Row],[VALOR PAGADO]]/Tabla3[[#This Row],[VALOR TOTAL ]]</f>
        <v>0.80000001397661546</v>
      </c>
    </row>
    <row r="1017" spans="1:12" x14ac:dyDescent="0.25">
      <c r="A1017" t="s">
        <v>1144</v>
      </c>
      <c r="B1017">
        <v>1020776342</v>
      </c>
      <c r="C1017">
        <v>1236</v>
      </c>
      <c r="D1017">
        <v>2024</v>
      </c>
      <c r="E1017">
        <v>20024</v>
      </c>
      <c r="F1017" t="s">
        <v>1099</v>
      </c>
      <c r="G1017" t="s">
        <v>35</v>
      </c>
      <c r="H1017" t="s">
        <v>36</v>
      </c>
      <c r="I1017" s="2">
        <v>98333333</v>
      </c>
      <c r="J1017" s="1">
        <v>94000000</v>
      </c>
      <c r="K1017" s="3">
        <f>+Tabla3[[#This Row],[VALOR PAGADO]]/Tabla3[[#This Row],[VALOR TOTAL ]]</f>
        <v>0.95593220663027867</v>
      </c>
    </row>
    <row r="1018" spans="1:12" s="4" customFormat="1" x14ac:dyDescent="0.25">
      <c r="A1018" s="4" t="s">
        <v>1145</v>
      </c>
      <c r="B1018" s="4">
        <v>1030617398</v>
      </c>
      <c r="C1018" s="4">
        <v>1237</v>
      </c>
      <c r="D1018" s="4">
        <v>2024</v>
      </c>
      <c r="E1018" s="4">
        <v>19924</v>
      </c>
      <c r="F1018" s="4" t="s">
        <v>169</v>
      </c>
      <c r="G1018" s="4" t="s">
        <v>35</v>
      </c>
      <c r="H1018" s="4" t="s">
        <v>36</v>
      </c>
      <c r="I1018" s="5">
        <v>28619232</v>
      </c>
      <c r="J1018" s="6">
        <v>14190368</v>
      </c>
      <c r="K1018" s="7">
        <f>+Tabla3[[#This Row],[VALOR PAGADO]]/Tabla3[[#This Row],[VALOR TOTAL ]]</f>
        <v>0.49583329140348698</v>
      </c>
      <c r="L1018" s="4" t="s">
        <v>1942</v>
      </c>
    </row>
    <row r="1019" spans="1:12" x14ac:dyDescent="0.25">
      <c r="A1019" t="s">
        <v>1146</v>
      </c>
      <c r="B1019">
        <v>41181257</v>
      </c>
      <c r="C1019">
        <v>1238</v>
      </c>
      <c r="D1019">
        <v>2024</v>
      </c>
      <c r="E1019">
        <v>152624</v>
      </c>
      <c r="F1019" t="s">
        <v>193</v>
      </c>
      <c r="G1019" t="s">
        <v>152</v>
      </c>
      <c r="H1019" t="s">
        <v>14</v>
      </c>
      <c r="I1019" s="2">
        <v>60000000</v>
      </c>
      <c r="J1019" s="1">
        <v>60000000</v>
      </c>
      <c r="K1019" s="3">
        <f>+Tabla3[[#This Row],[VALOR PAGADO]]/Tabla3[[#This Row],[VALOR TOTAL ]]</f>
        <v>1</v>
      </c>
    </row>
    <row r="1020" spans="1:12" x14ac:dyDescent="0.25">
      <c r="A1020" t="s">
        <v>1147</v>
      </c>
      <c r="B1020">
        <v>10004094</v>
      </c>
      <c r="C1020">
        <v>1239</v>
      </c>
      <c r="D1020">
        <v>2024</v>
      </c>
      <c r="E1020">
        <v>161224</v>
      </c>
      <c r="F1020" t="s">
        <v>539</v>
      </c>
      <c r="G1020" t="s">
        <v>18</v>
      </c>
      <c r="H1020" t="s">
        <v>14</v>
      </c>
      <c r="I1020" s="2">
        <v>64000000</v>
      </c>
      <c r="J1020" s="1">
        <v>63466666</v>
      </c>
      <c r="K1020" s="3">
        <f>+Tabla3[[#This Row],[VALOR PAGADO]]/Tabla3[[#This Row],[VALOR TOTAL ]]</f>
        <v>0.99166665624999994</v>
      </c>
    </row>
    <row r="1021" spans="1:12" x14ac:dyDescent="0.25">
      <c r="A1021" t="s">
        <v>1148</v>
      </c>
      <c r="B1021">
        <v>1018435454</v>
      </c>
      <c r="C1021">
        <v>1240</v>
      </c>
      <c r="D1021">
        <v>2024</v>
      </c>
      <c r="E1021">
        <v>144524</v>
      </c>
      <c r="F1021" t="s">
        <v>12</v>
      </c>
      <c r="G1021" t="s">
        <v>13</v>
      </c>
      <c r="H1021" t="s">
        <v>14</v>
      </c>
      <c r="I1021" s="2">
        <v>55000000</v>
      </c>
      <c r="J1021" s="1">
        <v>46200000</v>
      </c>
      <c r="K1021" s="3">
        <f>+Tabla3[[#This Row],[VALOR PAGADO]]/Tabla3[[#This Row],[VALOR TOTAL ]]</f>
        <v>0.84</v>
      </c>
    </row>
    <row r="1022" spans="1:12" x14ac:dyDescent="0.25">
      <c r="A1022" t="s">
        <v>1149</v>
      </c>
      <c r="B1022">
        <v>94399962</v>
      </c>
      <c r="C1022">
        <v>1241</v>
      </c>
      <c r="D1022">
        <v>2024</v>
      </c>
      <c r="E1022">
        <v>145224</v>
      </c>
      <c r="F1022" t="s">
        <v>1082</v>
      </c>
      <c r="G1022" t="s">
        <v>47</v>
      </c>
      <c r="H1022" t="s">
        <v>14</v>
      </c>
      <c r="I1022" s="2">
        <v>68000000</v>
      </c>
      <c r="J1022" s="1">
        <v>62616667</v>
      </c>
      <c r="K1022" s="3">
        <f>+Tabla3[[#This Row],[VALOR PAGADO]]/Tabla3[[#This Row],[VALOR TOTAL ]]</f>
        <v>0.92083333823529412</v>
      </c>
    </row>
    <row r="1023" spans="1:12" x14ac:dyDescent="0.25">
      <c r="A1023" t="s">
        <v>1150</v>
      </c>
      <c r="B1023">
        <v>94443884</v>
      </c>
      <c r="C1023">
        <v>1242</v>
      </c>
      <c r="D1023">
        <v>2024</v>
      </c>
      <c r="E1023">
        <v>152324</v>
      </c>
      <c r="F1023" t="s">
        <v>28</v>
      </c>
      <c r="G1023" t="s">
        <v>470</v>
      </c>
      <c r="H1023" t="s">
        <v>14</v>
      </c>
      <c r="I1023" s="2">
        <v>64000000</v>
      </c>
      <c r="J1023" s="1">
        <v>50400000</v>
      </c>
      <c r="K1023" s="3">
        <f>+Tabla3[[#This Row],[VALOR PAGADO]]/Tabla3[[#This Row],[VALOR TOTAL ]]</f>
        <v>0.78749999999999998</v>
      </c>
    </row>
    <row r="1024" spans="1:12" x14ac:dyDescent="0.25">
      <c r="A1024" t="s">
        <v>1151</v>
      </c>
      <c r="B1024">
        <v>1049625927</v>
      </c>
      <c r="C1024">
        <v>1243</v>
      </c>
      <c r="D1024">
        <v>2024</v>
      </c>
      <c r="E1024">
        <v>152224</v>
      </c>
      <c r="F1024" t="s">
        <v>456</v>
      </c>
      <c r="G1024" t="s">
        <v>116</v>
      </c>
      <c r="H1024" t="s">
        <v>14</v>
      </c>
      <c r="I1024" s="2">
        <v>65100000</v>
      </c>
      <c r="J1024" s="1">
        <v>65100000</v>
      </c>
      <c r="K1024" s="3">
        <f>+Tabla3[[#This Row],[VALOR PAGADO]]/Tabla3[[#This Row],[VALOR TOTAL ]]</f>
        <v>1</v>
      </c>
    </row>
    <row r="1025" spans="1:12" s="4" customFormat="1" x14ac:dyDescent="0.25">
      <c r="A1025" s="4" t="s">
        <v>1152</v>
      </c>
      <c r="B1025" s="4">
        <v>1233904219</v>
      </c>
      <c r="C1025" s="4">
        <v>1244</v>
      </c>
      <c r="D1025" s="4">
        <v>2024</v>
      </c>
      <c r="E1025" s="4">
        <v>20524</v>
      </c>
      <c r="F1025" s="4" t="s">
        <v>1099</v>
      </c>
      <c r="G1025" s="4" t="s">
        <v>277</v>
      </c>
      <c r="H1025" s="4" t="s">
        <v>36</v>
      </c>
      <c r="I1025" s="5">
        <v>36000000</v>
      </c>
      <c r="J1025" s="6">
        <v>2850000</v>
      </c>
      <c r="K1025" s="7">
        <f>+Tabla3[[#This Row],[VALOR PAGADO]]/Tabla3[[#This Row],[VALOR TOTAL ]]</f>
        <v>7.9166666666666663E-2</v>
      </c>
      <c r="L1025" s="4" t="s">
        <v>1942</v>
      </c>
    </row>
    <row r="1026" spans="1:12" s="4" customFormat="1" x14ac:dyDescent="0.25">
      <c r="A1026" s="4" t="s">
        <v>1153</v>
      </c>
      <c r="B1026" s="4">
        <v>1065617871</v>
      </c>
      <c r="C1026" s="4">
        <v>1246</v>
      </c>
      <c r="D1026" s="4">
        <v>2024</v>
      </c>
      <c r="E1026" s="4">
        <v>21524</v>
      </c>
      <c r="F1026" s="4" t="s">
        <v>1154</v>
      </c>
      <c r="G1026" s="4" t="s">
        <v>35</v>
      </c>
      <c r="H1026" s="4" t="s">
        <v>36</v>
      </c>
      <c r="I1026" s="5">
        <v>66500000</v>
      </c>
      <c r="J1026" s="6">
        <v>17733332</v>
      </c>
      <c r="K1026" s="7">
        <f>+Tabla3[[#This Row],[VALOR PAGADO]]/Tabla3[[#This Row],[VALOR TOTAL ]]</f>
        <v>0.26666664661654138</v>
      </c>
      <c r="L1026" s="4" t="s">
        <v>1942</v>
      </c>
    </row>
    <row r="1027" spans="1:12" x14ac:dyDescent="0.25">
      <c r="A1027" t="s">
        <v>1155</v>
      </c>
      <c r="B1027">
        <v>1075251020</v>
      </c>
      <c r="C1027">
        <v>1247</v>
      </c>
      <c r="D1027">
        <v>2024</v>
      </c>
      <c r="E1027">
        <v>152524</v>
      </c>
      <c r="F1027" t="s">
        <v>28</v>
      </c>
      <c r="G1027" t="s">
        <v>29</v>
      </c>
      <c r="H1027" t="s">
        <v>14</v>
      </c>
      <c r="I1027" s="2">
        <v>33250000</v>
      </c>
      <c r="J1027" s="1">
        <v>32550000</v>
      </c>
      <c r="K1027" s="3">
        <f>+Tabla3[[#This Row],[VALOR PAGADO]]/Tabla3[[#This Row],[VALOR TOTAL ]]</f>
        <v>0.97894736842105268</v>
      </c>
    </row>
    <row r="1028" spans="1:12" x14ac:dyDescent="0.25">
      <c r="A1028" t="s">
        <v>1156</v>
      </c>
      <c r="B1028">
        <v>1018514670</v>
      </c>
      <c r="C1028">
        <v>1248</v>
      </c>
      <c r="D1028">
        <v>2024</v>
      </c>
      <c r="E1028">
        <v>150324</v>
      </c>
      <c r="F1028" t="s">
        <v>12</v>
      </c>
      <c r="G1028" t="s">
        <v>13</v>
      </c>
      <c r="H1028" t="s">
        <v>14</v>
      </c>
      <c r="I1028" s="2">
        <v>26282142</v>
      </c>
      <c r="J1028" s="1">
        <v>24335316</v>
      </c>
      <c r="K1028" s="3">
        <f>+Tabla3[[#This Row],[VALOR PAGADO]]/Tabla3[[#This Row],[VALOR TOTAL ]]</f>
        <v>0.92592590056015978</v>
      </c>
    </row>
    <row r="1029" spans="1:12" x14ac:dyDescent="0.25">
      <c r="A1029" t="s">
        <v>1157</v>
      </c>
      <c r="B1029">
        <v>1013626243</v>
      </c>
      <c r="C1029">
        <v>1249</v>
      </c>
      <c r="D1029">
        <v>2024</v>
      </c>
      <c r="E1029">
        <v>152124</v>
      </c>
      <c r="F1029" t="s">
        <v>350</v>
      </c>
      <c r="G1029" t="s">
        <v>152</v>
      </c>
      <c r="H1029" t="s">
        <v>14</v>
      </c>
      <c r="I1029" s="2">
        <v>74400000</v>
      </c>
      <c r="J1029" s="1">
        <v>74400000</v>
      </c>
      <c r="K1029" s="3">
        <f>+Tabla3[[#This Row],[VALOR PAGADO]]/Tabla3[[#This Row],[VALOR TOTAL ]]</f>
        <v>1</v>
      </c>
    </row>
    <row r="1030" spans="1:12" x14ac:dyDescent="0.25">
      <c r="A1030" t="s">
        <v>1158</v>
      </c>
      <c r="B1030">
        <v>1122653089</v>
      </c>
      <c r="C1030">
        <v>1260</v>
      </c>
      <c r="D1030">
        <v>2024</v>
      </c>
      <c r="E1030">
        <v>147624</v>
      </c>
      <c r="F1030" t="s">
        <v>274</v>
      </c>
      <c r="G1030" t="s">
        <v>487</v>
      </c>
      <c r="H1030" t="s">
        <v>14</v>
      </c>
      <c r="I1030" s="2">
        <v>75200000</v>
      </c>
      <c r="J1030" s="1">
        <v>66933333</v>
      </c>
      <c r="K1030" s="3">
        <f>+Tabla3[[#This Row],[VALOR PAGADO]]/Tabla3[[#This Row],[VALOR TOTAL ]]</f>
        <v>0.89007091755319145</v>
      </c>
    </row>
    <row r="1031" spans="1:12" x14ac:dyDescent="0.25">
      <c r="A1031" t="s">
        <v>1159</v>
      </c>
      <c r="B1031">
        <v>1075223729</v>
      </c>
      <c r="C1031">
        <v>1261</v>
      </c>
      <c r="D1031">
        <v>2024</v>
      </c>
      <c r="E1031">
        <v>3624</v>
      </c>
      <c r="F1031" t="s">
        <v>199</v>
      </c>
      <c r="G1031" t="s">
        <v>200</v>
      </c>
      <c r="H1031" t="s">
        <v>201</v>
      </c>
      <c r="I1031" s="2">
        <v>28616000</v>
      </c>
      <c r="J1031" s="1">
        <v>28615999</v>
      </c>
      <c r="K1031" s="3">
        <f>+Tabla3[[#This Row],[VALOR PAGADO]]/Tabla3[[#This Row],[VALOR TOTAL ]]</f>
        <v>0.99999996505451494</v>
      </c>
    </row>
    <row r="1032" spans="1:12" x14ac:dyDescent="0.25">
      <c r="A1032" t="s">
        <v>1160</v>
      </c>
      <c r="B1032">
        <v>1067915113</v>
      </c>
      <c r="C1032">
        <v>1262</v>
      </c>
      <c r="D1032">
        <v>2024</v>
      </c>
      <c r="E1032">
        <v>151824</v>
      </c>
      <c r="F1032" t="s">
        <v>274</v>
      </c>
      <c r="G1032" t="s">
        <v>487</v>
      </c>
      <c r="H1032" t="s">
        <v>14</v>
      </c>
      <c r="I1032" s="2">
        <v>43200000</v>
      </c>
      <c r="J1032" s="1">
        <v>43200000</v>
      </c>
      <c r="K1032" s="3">
        <f>+Tabla3[[#This Row],[VALOR PAGADO]]/Tabla3[[#This Row],[VALOR TOTAL ]]</f>
        <v>1</v>
      </c>
    </row>
    <row r="1033" spans="1:12" x14ac:dyDescent="0.25">
      <c r="A1033" t="s">
        <v>1161</v>
      </c>
      <c r="B1033">
        <v>1003812347</v>
      </c>
      <c r="C1033">
        <v>1263</v>
      </c>
      <c r="D1033">
        <v>2024</v>
      </c>
      <c r="E1033">
        <v>21924</v>
      </c>
      <c r="F1033" t="s">
        <v>217</v>
      </c>
      <c r="G1033" t="s">
        <v>35</v>
      </c>
      <c r="H1033" t="s">
        <v>36</v>
      </c>
      <c r="I1033" s="2">
        <v>33269857</v>
      </c>
      <c r="J1033" s="1">
        <v>29215466</v>
      </c>
      <c r="K1033" s="3">
        <f>+Tabla3[[#This Row],[VALOR PAGADO]]/Tabla3[[#This Row],[VALOR TOTAL ]]</f>
        <v>0.87813620599571562</v>
      </c>
    </row>
    <row r="1034" spans="1:12" x14ac:dyDescent="0.25">
      <c r="A1034" t="s">
        <v>1162</v>
      </c>
      <c r="B1034">
        <v>19356600</v>
      </c>
      <c r="C1034">
        <v>1264</v>
      </c>
      <c r="D1034">
        <v>2024</v>
      </c>
      <c r="E1034">
        <v>21324</v>
      </c>
      <c r="F1034" t="s">
        <v>383</v>
      </c>
      <c r="G1034" t="s">
        <v>35</v>
      </c>
      <c r="H1034" t="s">
        <v>36</v>
      </c>
      <c r="I1034" s="2">
        <v>76500000</v>
      </c>
      <c r="J1034" s="1">
        <v>68000000</v>
      </c>
      <c r="K1034" s="3">
        <f>+Tabla3[[#This Row],[VALOR PAGADO]]/Tabla3[[#This Row],[VALOR TOTAL ]]</f>
        <v>0.88888888888888884</v>
      </c>
    </row>
    <row r="1035" spans="1:12" x14ac:dyDescent="0.25">
      <c r="A1035" t="s">
        <v>1163</v>
      </c>
      <c r="B1035">
        <v>10386869</v>
      </c>
      <c r="C1035">
        <v>1265</v>
      </c>
      <c r="D1035">
        <v>2024</v>
      </c>
      <c r="E1035">
        <v>152424</v>
      </c>
      <c r="F1035" t="s">
        <v>28</v>
      </c>
      <c r="G1035" t="s">
        <v>271</v>
      </c>
      <c r="H1035" t="s">
        <v>14</v>
      </c>
      <c r="I1035" s="2">
        <v>61750000</v>
      </c>
      <c r="J1035" s="1">
        <v>47450000</v>
      </c>
      <c r="K1035" s="3">
        <f>+Tabla3[[#This Row],[VALOR PAGADO]]/Tabla3[[#This Row],[VALOR TOTAL ]]</f>
        <v>0.76842105263157889</v>
      </c>
    </row>
    <row r="1036" spans="1:12" x14ac:dyDescent="0.25">
      <c r="A1036" t="s">
        <v>1164</v>
      </c>
      <c r="B1036">
        <v>1095766775</v>
      </c>
      <c r="C1036">
        <v>1266</v>
      </c>
      <c r="D1036">
        <v>2024</v>
      </c>
      <c r="E1036">
        <v>21024</v>
      </c>
      <c r="F1036" t="s">
        <v>383</v>
      </c>
      <c r="G1036" t="s">
        <v>35</v>
      </c>
      <c r="H1036" t="s">
        <v>36</v>
      </c>
      <c r="I1036" s="2">
        <v>41112096</v>
      </c>
      <c r="J1036" s="1">
        <v>36063242</v>
      </c>
      <c r="K1036" s="3">
        <f>+Tabla3[[#This Row],[VALOR PAGADO]]/Tabla3[[#This Row],[VALOR TOTAL ]]</f>
        <v>0.87719297989574652</v>
      </c>
    </row>
    <row r="1037" spans="1:12" x14ac:dyDescent="0.25">
      <c r="A1037" t="s">
        <v>1165</v>
      </c>
      <c r="B1037">
        <v>1102857790</v>
      </c>
      <c r="C1037">
        <v>1267</v>
      </c>
      <c r="D1037">
        <v>2024</v>
      </c>
      <c r="E1037">
        <v>48624</v>
      </c>
      <c r="F1037" t="s">
        <v>75</v>
      </c>
      <c r="G1037" t="s">
        <v>21</v>
      </c>
      <c r="H1037" t="s">
        <v>22</v>
      </c>
      <c r="I1037" s="2">
        <v>59369324</v>
      </c>
      <c r="J1037" s="1">
        <v>59369324</v>
      </c>
      <c r="K1037" s="3">
        <f>+Tabla3[[#This Row],[VALOR PAGADO]]/Tabla3[[#This Row],[VALOR TOTAL ]]</f>
        <v>1</v>
      </c>
    </row>
    <row r="1038" spans="1:12" x14ac:dyDescent="0.25">
      <c r="A1038" t="s">
        <v>1166</v>
      </c>
      <c r="B1038">
        <v>10937614</v>
      </c>
      <c r="C1038">
        <v>1268</v>
      </c>
      <c r="D1038">
        <v>2024</v>
      </c>
      <c r="E1038">
        <v>150124</v>
      </c>
      <c r="F1038" t="s">
        <v>17</v>
      </c>
      <c r="G1038" t="s">
        <v>18</v>
      </c>
      <c r="H1038" t="s">
        <v>14</v>
      </c>
      <c r="I1038" s="2">
        <v>32000000</v>
      </c>
      <c r="J1038" s="1">
        <v>32000000</v>
      </c>
      <c r="K1038" s="3">
        <f>+Tabla3[[#This Row],[VALOR PAGADO]]/Tabla3[[#This Row],[VALOR TOTAL ]]</f>
        <v>1</v>
      </c>
    </row>
    <row r="1039" spans="1:12" x14ac:dyDescent="0.25">
      <c r="A1039" t="s">
        <v>1167</v>
      </c>
      <c r="B1039">
        <v>1014199051</v>
      </c>
      <c r="C1039">
        <v>1269</v>
      </c>
      <c r="D1039">
        <v>2024</v>
      </c>
      <c r="E1039">
        <v>20824</v>
      </c>
      <c r="F1039" t="s">
        <v>383</v>
      </c>
      <c r="G1039" t="s">
        <v>35</v>
      </c>
      <c r="H1039" t="s">
        <v>36</v>
      </c>
      <c r="I1039" s="2">
        <v>76500000</v>
      </c>
      <c r="J1039" s="1">
        <v>76500000</v>
      </c>
      <c r="K1039" s="3">
        <f>+Tabla3[[#This Row],[VALOR PAGADO]]/Tabla3[[#This Row],[VALOR TOTAL ]]</f>
        <v>1</v>
      </c>
    </row>
    <row r="1040" spans="1:12" x14ac:dyDescent="0.25">
      <c r="A1040" t="s">
        <v>1168</v>
      </c>
      <c r="B1040">
        <v>79624850</v>
      </c>
      <c r="C1040">
        <v>1270</v>
      </c>
      <c r="D1040">
        <v>2024</v>
      </c>
      <c r="E1040">
        <v>150024</v>
      </c>
      <c r="F1040" t="s">
        <v>781</v>
      </c>
      <c r="G1040" t="s">
        <v>18</v>
      </c>
      <c r="H1040" t="s">
        <v>14</v>
      </c>
      <c r="I1040" s="2">
        <v>64000000</v>
      </c>
      <c r="J1040" s="1">
        <v>64000000</v>
      </c>
      <c r="K1040" s="3">
        <f>+Tabla3[[#This Row],[VALOR PAGADO]]/Tabla3[[#This Row],[VALOR TOTAL ]]</f>
        <v>1</v>
      </c>
    </row>
    <row r="1041" spans="1:12" x14ac:dyDescent="0.25">
      <c r="A1041" t="s">
        <v>1169</v>
      </c>
      <c r="B1041">
        <v>72202059</v>
      </c>
      <c r="C1041">
        <v>1271</v>
      </c>
      <c r="D1041">
        <v>2024</v>
      </c>
      <c r="E1041">
        <v>149824</v>
      </c>
      <c r="F1041" t="s">
        <v>12</v>
      </c>
      <c r="G1041" t="s">
        <v>13</v>
      </c>
      <c r="H1041" t="s">
        <v>14</v>
      </c>
      <c r="I1041" s="2">
        <v>40000000</v>
      </c>
      <c r="J1041" s="1">
        <v>36500000</v>
      </c>
      <c r="K1041" s="3">
        <f>+Tabla3[[#This Row],[VALOR PAGADO]]/Tabla3[[#This Row],[VALOR TOTAL ]]</f>
        <v>0.91249999999999998</v>
      </c>
    </row>
    <row r="1042" spans="1:12" x14ac:dyDescent="0.25">
      <c r="A1042" t="s">
        <v>1170</v>
      </c>
      <c r="B1042">
        <v>1070608410</v>
      </c>
      <c r="C1042">
        <v>1272</v>
      </c>
      <c r="D1042">
        <v>2024</v>
      </c>
      <c r="E1042">
        <v>149524</v>
      </c>
      <c r="F1042" t="s">
        <v>158</v>
      </c>
      <c r="G1042" t="s">
        <v>159</v>
      </c>
      <c r="H1042" t="s">
        <v>14</v>
      </c>
      <c r="I1042" s="2">
        <v>80000000</v>
      </c>
      <c r="J1042" s="1">
        <v>80000000</v>
      </c>
      <c r="K1042" s="3">
        <f>+Tabla3[[#This Row],[VALOR PAGADO]]/Tabla3[[#This Row],[VALOR TOTAL ]]</f>
        <v>1</v>
      </c>
    </row>
    <row r="1043" spans="1:12" s="4" customFormat="1" x14ac:dyDescent="0.25">
      <c r="A1043" s="4" t="s">
        <v>1171</v>
      </c>
      <c r="B1043" s="4">
        <v>1113652529</v>
      </c>
      <c r="C1043" s="4">
        <v>1273</v>
      </c>
      <c r="D1043" s="4">
        <v>2024</v>
      </c>
      <c r="E1043" s="4">
        <v>164324</v>
      </c>
      <c r="F1043" s="4" t="s">
        <v>1172</v>
      </c>
      <c r="G1043" s="4" t="s">
        <v>574</v>
      </c>
      <c r="H1043" s="4" t="s">
        <v>14</v>
      </c>
      <c r="I1043" s="5">
        <v>33600000</v>
      </c>
      <c r="J1043" s="6">
        <v>18000000</v>
      </c>
      <c r="K1043" s="7">
        <f>+Tabla3[[#This Row],[VALOR PAGADO]]/Tabla3[[#This Row],[VALOR TOTAL ]]</f>
        <v>0.5357142857142857</v>
      </c>
      <c r="L1043" s="4" t="s">
        <v>1942</v>
      </c>
    </row>
    <row r="1044" spans="1:12" s="4" customFormat="1" x14ac:dyDescent="0.25">
      <c r="A1044" s="4" t="s">
        <v>1173</v>
      </c>
      <c r="B1044" s="4">
        <v>50938700</v>
      </c>
      <c r="C1044" s="4">
        <v>1274</v>
      </c>
      <c r="D1044" s="4">
        <v>2024</v>
      </c>
      <c r="E1044" s="4">
        <v>151724</v>
      </c>
      <c r="F1044" s="4" t="s">
        <v>12</v>
      </c>
      <c r="G1044" s="4" t="s">
        <v>13</v>
      </c>
      <c r="H1044" s="4" t="s">
        <v>14</v>
      </c>
      <c r="I1044" s="5">
        <v>40000000</v>
      </c>
      <c r="J1044" s="6">
        <v>10500000</v>
      </c>
      <c r="K1044" s="7">
        <f>+Tabla3[[#This Row],[VALOR PAGADO]]/Tabla3[[#This Row],[VALOR TOTAL ]]</f>
        <v>0.26250000000000001</v>
      </c>
      <c r="L1044" s="4" t="s">
        <v>1942</v>
      </c>
    </row>
    <row r="1045" spans="1:12" x14ac:dyDescent="0.25">
      <c r="A1045" t="s">
        <v>1174</v>
      </c>
      <c r="B1045">
        <v>4241646</v>
      </c>
      <c r="C1045">
        <v>1275</v>
      </c>
      <c r="D1045">
        <v>2024</v>
      </c>
      <c r="E1045">
        <v>148024</v>
      </c>
      <c r="F1045" t="s">
        <v>310</v>
      </c>
      <c r="G1045" t="s">
        <v>354</v>
      </c>
      <c r="H1045" t="s">
        <v>14</v>
      </c>
      <c r="I1045" s="2">
        <v>148000000</v>
      </c>
      <c r="J1045" s="1">
        <v>133333333</v>
      </c>
      <c r="K1045" s="3">
        <f>+Tabla3[[#This Row],[VALOR PAGADO]]/Tabla3[[#This Row],[VALOR TOTAL ]]</f>
        <v>0.90090089864864864</v>
      </c>
    </row>
    <row r="1046" spans="1:12" x14ac:dyDescent="0.25">
      <c r="A1046" t="s">
        <v>1175</v>
      </c>
      <c r="B1046">
        <v>1032452265</v>
      </c>
      <c r="C1046">
        <v>1276</v>
      </c>
      <c r="D1046">
        <v>2024</v>
      </c>
      <c r="E1046">
        <v>152724</v>
      </c>
      <c r="F1046" t="s">
        <v>193</v>
      </c>
      <c r="G1046" t="s">
        <v>152</v>
      </c>
      <c r="H1046" t="s">
        <v>14</v>
      </c>
      <c r="I1046" s="2">
        <v>73333333</v>
      </c>
      <c r="J1046" s="1">
        <v>73333333</v>
      </c>
      <c r="K1046" s="3">
        <f>+Tabla3[[#This Row],[VALOR PAGADO]]/Tabla3[[#This Row],[VALOR TOTAL ]]</f>
        <v>1</v>
      </c>
    </row>
    <row r="1047" spans="1:12" s="4" customFormat="1" x14ac:dyDescent="0.25">
      <c r="A1047" s="4" t="s">
        <v>1176</v>
      </c>
      <c r="B1047" s="4">
        <v>1128053884</v>
      </c>
      <c r="C1047" s="4">
        <v>1277</v>
      </c>
      <c r="D1047" s="4">
        <v>2024</v>
      </c>
      <c r="E1047" s="4">
        <v>164524</v>
      </c>
      <c r="F1047" s="4" t="s">
        <v>310</v>
      </c>
      <c r="G1047" s="4" t="s">
        <v>354</v>
      </c>
      <c r="H1047" s="4" t="s">
        <v>14</v>
      </c>
      <c r="I1047" s="5">
        <v>52000000</v>
      </c>
      <c r="J1047" s="6">
        <v>6066667</v>
      </c>
      <c r="K1047" s="7">
        <f>+Tabla3[[#This Row],[VALOR PAGADO]]/Tabla3[[#This Row],[VALOR TOTAL ]]</f>
        <v>0.11666667307692308</v>
      </c>
      <c r="L1047" s="4" t="s">
        <v>1942</v>
      </c>
    </row>
    <row r="1048" spans="1:12" s="4" customFormat="1" x14ac:dyDescent="0.25">
      <c r="A1048" s="4" t="s">
        <v>1177</v>
      </c>
      <c r="B1048" s="4">
        <v>1116774967</v>
      </c>
      <c r="C1048" s="4">
        <v>1278</v>
      </c>
      <c r="D1048" s="4">
        <v>2024</v>
      </c>
      <c r="E1048" s="4">
        <v>157424</v>
      </c>
      <c r="F1048" s="4" t="s">
        <v>193</v>
      </c>
      <c r="G1048" s="4" t="s">
        <v>152</v>
      </c>
      <c r="H1048" s="4" t="s">
        <v>14</v>
      </c>
      <c r="I1048" s="5">
        <v>56000000</v>
      </c>
      <c r="J1048" s="6">
        <v>10266665</v>
      </c>
      <c r="K1048" s="7">
        <f>+Tabla3[[#This Row],[VALOR PAGADO]]/Tabla3[[#This Row],[VALOR TOTAL ]]</f>
        <v>0.18333330357142857</v>
      </c>
      <c r="L1048" s="4" t="s">
        <v>1942</v>
      </c>
    </row>
    <row r="1049" spans="1:12" x14ac:dyDescent="0.25">
      <c r="A1049" t="s">
        <v>1178</v>
      </c>
      <c r="B1049">
        <v>1121208990</v>
      </c>
      <c r="C1049">
        <v>1279</v>
      </c>
      <c r="D1049">
        <v>2024</v>
      </c>
      <c r="E1049">
        <v>157224</v>
      </c>
      <c r="F1049" t="s">
        <v>781</v>
      </c>
      <c r="G1049" t="s">
        <v>18</v>
      </c>
      <c r="H1049" t="s">
        <v>14</v>
      </c>
      <c r="I1049" s="2">
        <v>37600000</v>
      </c>
      <c r="J1049" s="1">
        <v>37600000</v>
      </c>
      <c r="K1049" s="3">
        <f>+Tabla3[[#This Row],[VALOR PAGADO]]/Tabla3[[#This Row],[VALOR TOTAL ]]</f>
        <v>1</v>
      </c>
    </row>
    <row r="1050" spans="1:12" x14ac:dyDescent="0.25">
      <c r="A1050" t="s">
        <v>1179</v>
      </c>
      <c r="B1050">
        <v>1128051410</v>
      </c>
      <c r="C1050">
        <v>1280</v>
      </c>
      <c r="D1050">
        <v>2024</v>
      </c>
      <c r="E1050">
        <v>26624</v>
      </c>
      <c r="F1050" t="s">
        <v>447</v>
      </c>
      <c r="G1050" t="s">
        <v>35</v>
      </c>
      <c r="H1050" t="s">
        <v>36</v>
      </c>
      <c r="I1050" s="2">
        <v>52000000</v>
      </c>
      <c r="J1050" s="1">
        <v>52000000</v>
      </c>
      <c r="K1050" s="3">
        <f>+Tabla3[[#This Row],[VALOR PAGADO]]/Tabla3[[#This Row],[VALOR TOTAL ]]</f>
        <v>1</v>
      </c>
    </row>
    <row r="1051" spans="1:12" x14ac:dyDescent="0.25">
      <c r="A1051" t="s">
        <v>1180</v>
      </c>
      <c r="B1051">
        <v>25776017</v>
      </c>
      <c r="C1051">
        <v>1283</v>
      </c>
      <c r="D1051">
        <v>2024</v>
      </c>
      <c r="E1051">
        <v>151924</v>
      </c>
      <c r="F1051" t="s">
        <v>180</v>
      </c>
      <c r="G1051" t="s">
        <v>47</v>
      </c>
      <c r="H1051" t="s">
        <v>14</v>
      </c>
      <c r="I1051" s="2">
        <v>45000000</v>
      </c>
      <c r="J1051" s="1">
        <v>45000000</v>
      </c>
      <c r="K1051" s="3">
        <f>+Tabla3[[#This Row],[VALOR PAGADO]]/Tabla3[[#This Row],[VALOR TOTAL ]]</f>
        <v>1</v>
      </c>
    </row>
    <row r="1052" spans="1:12" x14ac:dyDescent="0.25">
      <c r="A1052" t="s">
        <v>1181</v>
      </c>
      <c r="B1052">
        <v>72258850</v>
      </c>
      <c r="C1052">
        <v>1284</v>
      </c>
      <c r="D1052">
        <v>2024</v>
      </c>
      <c r="E1052">
        <v>152824</v>
      </c>
      <c r="F1052" t="s">
        <v>151</v>
      </c>
      <c r="G1052" t="s">
        <v>152</v>
      </c>
      <c r="H1052" t="s">
        <v>14</v>
      </c>
      <c r="I1052" s="2">
        <v>69750000</v>
      </c>
      <c r="J1052" s="1">
        <v>69750000</v>
      </c>
      <c r="K1052" s="3">
        <f>+Tabla3[[#This Row],[VALOR PAGADO]]/Tabla3[[#This Row],[VALOR TOTAL ]]</f>
        <v>1</v>
      </c>
    </row>
    <row r="1053" spans="1:12" x14ac:dyDescent="0.25">
      <c r="A1053" t="s">
        <v>1182</v>
      </c>
      <c r="B1053">
        <v>1030565075</v>
      </c>
      <c r="C1053">
        <v>1286</v>
      </c>
      <c r="D1053">
        <v>2024</v>
      </c>
      <c r="E1053">
        <v>22024</v>
      </c>
      <c r="F1053" t="s">
        <v>447</v>
      </c>
      <c r="G1053" t="s">
        <v>35</v>
      </c>
      <c r="H1053" t="s">
        <v>36</v>
      </c>
      <c r="I1053" s="2">
        <v>70000000</v>
      </c>
      <c r="J1053" s="1">
        <v>70000000</v>
      </c>
      <c r="K1053" s="3">
        <f>+Tabla3[[#This Row],[VALOR PAGADO]]/Tabla3[[#This Row],[VALOR TOTAL ]]</f>
        <v>1</v>
      </c>
    </row>
    <row r="1054" spans="1:12" x14ac:dyDescent="0.25">
      <c r="A1054" t="s">
        <v>1183</v>
      </c>
      <c r="B1054">
        <v>4831943</v>
      </c>
      <c r="C1054">
        <v>1287</v>
      </c>
      <c r="D1054">
        <v>2024</v>
      </c>
      <c r="E1054">
        <v>23624</v>
      </c>
      <c r="F1054" t="s">
        <v>383</v>
      </c>
      <c r="G1054" t="s">
        <v>35</v>
      </c>
      <c r="H1054" t="s">
        <v>36</v>
      </c>
      <c r="I1054" s="2">
        <v>64000000</v>
      </c>
      <c r="J1054" s="1">
        <v>62133333</v>
      </c>
      <c r="K1054" s="3">
        <f>+Tabla3[[#This Row],[VALOR PAGADO]]/Tabla3[[#This Row],[VALOR TOTAL ]]</f>
        <v>0.97083332812500001</v>
      </c>
    </row>
    <row r="1055" spans="1:12" x14ac:dyDescent="0.25">
      <c r="A1055" t="s">
        <v>1184</v>
      </c>
      <c r="B1055">
        <v>1030596539</v>
      </c>
      <c r="C1055">
        <v>1288</v>
      </c>
      <c r="D1055">
        <v>2024</v>
      </c>
      <c r="E1055">
        <v>157024</v>
      </c>
      <c r="F1055" t="s">
        <v>220</v>
      </c>
      <c r="G1055" t="s">
        <v>221</v>
      </c>
      <c r="H1055" t="s">
        <v>14</v>
      </c>
      <c r="I1055" s="2">
        <v>60000000</v>
      </c>
      <c r="J1055" s="1">
        <v>48800000</v>
      </c>
      <c r="K1055" s="3">
        <f>+Tabla3[[#This Row],[VALOR PAGADO]]/Tabla3[[#This Row],[VALOR TOTAL ]]</f>
        <v>0.81333333333333335</v>
      </c>
    </row>
    <row r="1056" spans="1:12" x14ac:dyDescent="0.25">
      <c r="A1056" t="s">
        <v>1185</v>
      </c>
      <c r="B1056">
        <v>80193113</v>
      </c>
      <c r="C1056">
        <v>1289</v>
      </c>
      <c r="D1056">
        <v>2024</v>
      </c>
      <c r="E1056">
        <v>50824</v>
      </c>
      <c r="F1056" t="s">
        <v>20</v>
      </c>
      <c r="G1056" t="s">
        <v>21</v>
      </c>
      <c r="H1056" t="s">
        <v>22</v>
      </c>
      <c r="I1056" s="2">
        <v>24035000</v>
      </c>
      <c r="J1056" s="1">
        <v>22601333</v>
      </c>
      <c r="K1056" s="3">
        <f>+Tabla3[[#This Row],[VALOR PAGADO]]/Tabla3[[#This Row],[VALOR TOTAL ]]</f>
        <v>0.94035086332431872</v>
      </c>
    </row>
    <row r="1057" spans="1:12" x14ac:dyDescent="0.25">
      <c r="A1057" t="s">
        <v>1186</v>
      </c>
      <c r="B1057">
        <v>1026287102</v>
      </c>
      <c r="C1057">
        <v>1290</v>
      </c>
      <c r="D1057">
        <v>2024</v>
      </c>
      <c r="E1057">
        <v>164624</v>
      </c>
      <c r="F1057" t="s">
        <v>1172</v>
      </c>
      <c r="G1057" t="s">
        <v>574</v>
      </c>
      <c r="H1057" t="s">
        <v>14</v>
      </c>
      <c r="I1057" s="2">
        <v>74933333</v>
      </c>
      <c r="J1057" s="1">
        <v>71466667</v>
      </c>
      <c r="K1057" s="3">
        <f>+Tabla3[[#This Row],[VALOR PAGADO]]/Tabla3[[#This Row],[VALOR TOTAL ]]</f>
        <v>0.95373666349526987</v>
      </c>
    </row>
    <row r="1058" spans="1:12" x14ac:dyDescent="0.25">
      <c r="A1058" t="s">
        <v>1187</v>
      </c>
      <c r="B1058">
        <v>1015992887</v>
      </c>
      <c r="C1058">
        <v>1291</v>
      </c>
      <c r="D1058">
        <v>2024</v>
      </c>
      <c r="E1058">
        <v>186424</v>
      </c>
      <c r="F1058" t="s">
        <v>1109</v>
      </c>
      <c r="G1058" t="s">
        <v>116</v>
      </c>
      <c r="H1058" t="s">
        <v>14</v>
      </c>
      <c r="I1058" s="2">
        <v>80000000</v>
      </c>
      <c r="J1058" s="1">
        <v>75333333</v>
      </c>
      <c r="K1058" s="3">
        <f>+Tabla3[[#This Row],[VALOR PAGADO]]/Tabla3[[#This Row],[VALOR TOTAL ]]</f>
        <v>0.94166666249999997</v>
      </c>
    </row>
    <row r="1059" spans="1:12" x14ac:dyDescent="0.25">
      <c r="A1059" t="s">
        <v>1188</v>
      </c>
      <c r="B1059">
        <v>1026557848</v>
      </c>
      <c r="C1059">
        <v>1292</v>
      </c>
      <c r="D1059">
        <v>2024</v>
      </c>
      <c r="E1059">
        <v>23024</v>
      </c>
      <c r="F1059" t="s">
        <v>1099</v>
      </c>
      <c r="G1059" t="s">
        <v>35</v>
      </c>
      <c r="H1059" t="s">
        <v>36</v>
      </c>
      <c r="I1059" s="2">
        <v>74666667</v>
      </c>
      <c r="J1059" s="1">
        <v>71466667</v>
      </c>
      <c r="K1059" s="3">
        <f>+Tabla3[[#This Row],[VALOR PAGADO]]/Tabla3[[#This Row],[VALOR TOTAL ]]</f>
        <v>0.95714285733418369</v>
      </c>
    </row>
    <row r="1060" spans="1:12" s="4" customFormat="1" x14ac:dyDescent="0.25">
      <c r="A1060" s="4" t="s">
        <v>1189</v>
      </c>
      <c r="B1060" s="4">
        <v>52058554</v>
      </c>
      <c r="C1060" s="4">
        <v>1293</v>
      </c>
      <c r="D1060" s="4">
        <v>2024</v>
      </c>
      <c r="E1060" s="4">
        <v>24924</v>
      </c>
      <c r="F1060" s="4" t="s">
        <v>31</v>
      </c>
      <c r="G1060" s="4" t="s">
        <v>32</v>
      </c>
      <c r="H1060" s="4" t="s">
        <v>32</v>
      </c>
      <c r="I1060" s="5">
        <v>52000000</v>
      </c>
      <c r="J1060" s="6">
        <v>45500000</v>
      </c>
      <c r="K1060" s="7">
        <f>+Tabla3[[#This Row],[VALOR PAGADO]]/Tabla3[[#This Row],[VALOR TOTAL ]]</f>
        <v>0.875</v>
      </c>
    </row>
    <row r="1061" spans="1:12" x14ac:dyDescent="0.25">
      <c r="A1061" t="s">
        <v>1190</v>
      </c>
      <c r="B1061">
        <v>88152239</v>
      </c>
      <c r="C1061">
        <v>1294</v>
      </c>
      <c r="D1061">
        <v>2024</v>
      </c>
      <c r="E1061">
        <v>159124</v>
      </c>
      <c r="F1061" t="s">
        <v>539</v>
      </c>
      <c r="G1061" t="s">
        <v>18</v>
      </c>
      <c r="H1061" t="s">
        <v>14</v>
      </c>
      <c r="I1061" s="2">
        <v>64000000</v>
      </c>
      <c r="J1061" s="1">
        <v>64000000</v>
      </c>
      <c r="K1061" s="3">
        <f>+Tabla3[[#This Row],[VALOR PAGADO]]/Tabla3[[#This Row],[VALOR TOTAL ]]</f>
        <v>1</v>
      </c>
    </row>
    <row r="1062" spans="1:12" x14ac:dyDescent="0.25">
      <c r="A1062" t="s">
        <v>1191</v>
      </c>
      <c r="B1062">
        <v>1018461338</v>
      </c>
      <c r="C1062">
        <v>1295</v>
      </c>
      <c r="D1062">
        <v>2024</v>
      </c>
      <c r="E1062">
        <v>159024</v>
      </c>
      <c r="F1062" t="s">
        <v>781</v>
      </c>
      <c r="G1062" t="s">
        <v>18</v>
      </c>
      <c r="H1062" t="s">
        <v>14</v>
      </c>
      <c r="I1062" s="2">
        <v>64000000</v>
      </c>
      <c r="J1062" s="1">
        <v>64000000</v>
      </c>
      <c r="K1062" s="3">
        <f>+Tabla3[[#This Row],[VALOR PAGADO]]/Tabla3[[#This Row],[VALOR TOTAL ]]</f>
        <v>1</v>
      </c>
    </row>
    <row r="1063" spans="1:12" x14ac:dyDescent="0.25">
      <c r="A1063" t="s">
        <v>1192</v>
      </c>
      <c r="B1063">
        <v>1019094127</v>
      </c>
      <c r="C1063">
        <v>1296</v>
      </c>
      <c r="D1063">
        <v>2024</v>
      </c>
      <c r="E1063">
        <v>2024</v>
      </c>
      <c r="F1063" t="s">
        <v>274</v>
      </c>
      <c r="G1063" t="s">
        <v>275</v>
      </c>
      <c r="H1063" t="s">
        <v>275</v>
      </c>
      <c r="I1063" s="2">
        <v>42644718</v>
      </c>
      <c r="J1063" s="1">
        <v>38696133</v>
      </c>
      <c r="K1063" s="3">
        <f>+Tabla3[[#This Row],[VALOR PAGADO]]/Tabla3[[#This Row],[VALOR TOTAL ]]</f>
        <v>0.90740740740740744</v>
      </c>
    </row>
    <row r="1064" spans="1:12" x14ac:dyDescent="0.25">
      <c r="A1064" t="s">
        <v>1193</v>
      </c>
      <c r="B1064">
        <v>1014297189</v>
      </c>
      <c r="C1064">
        <v>1301</v>
      </c>
      <c r="D1064">
        <v>2024</v>
      </c>
      <c r="E1064">
        <v>25024</v>
      </c>
      <c r="F1064" t="s">
        <v>31</v>
      </c>
      <c r="G1064" t="s">
        <v>32</v>
      </c>
      <c r="H1064" t="s">
        <v>32</v>
      </c>
      <c r="I1064" s="2">
        <v>24621752</v>
      </c>
      <c r="J1064" s="1">
        <v>24416570</v>
      </c>
      <c r="K1064" s="3">
        <f>+Tabla3[[#This Row],[VALOR PAGADO]]/Tabla3[[#This Row],[VALOR TOTAL ]]</f>
        <v>0.9916666368827044</v>
      </c>
    </row>
    <row r="1065" spans="1:12" x14ac:dyDescent="0.25">
      <c r="A1065" t="s">
        <v>1194</v>
      </c>
      <c r="B1065">
        <v>59705086</v>
      </c>
      <c r="C1065">
        <v>1302</v>
      </c>
      <c r="D1065">
        <v>2024</v>
      </c>
      <c r="E1065">
        <v>157124</v>
      </c>
      <c r="F1065" t="s">
        <v>274</v>
      </c>
      <c r="G1065" t="s">
        <v>487</v>
      </c>
      <c r="H1065" t="s">
        <v>14</v>
      </c>
      <c r="I1065" s="2">
        <v>80000000</v>
      </c>
      <c r="J1065" s="1">
        <v>60000000</v>
      </c>
      <c r="K1065" s="3">
        <f>+Tabla3[[#This Row],[VALOR PAGADO]]/Tabla3[[#This Row],[VALOR TOTAL ]]</f>
        <v>0.75</v>
      </c>
      <c r="L1065" t="s">
        <v>1942</v>
      </c>
    </row>
    <row r="1066" spans="1:12" x14ac:dyDescent="0.25">
      <c r="A1066" t="s">
        <v>1195</v>
      </c>
      <c r="B1066">
        <v>1032493263</v>
      </c>
      <c r="C1066">
        <v>1303</v>
      </c>
      <c r="D1066">
        <v>2024</v>
      </c>
      <c r="E1066">
        <v>22524</v>
      </c>
      <c r="F1066" t="s">
        <v>447</v>
      </c>
      <c r="G1066" t="s">
        <v>35</v>
      </c>
      <c r="H1066" t="s">
        <v>36</v>
      </c>
      <c r="I1066" s="2">
        <v>32196636</v>
      </c>
      <c r="J1066" s="1">
        <v>32077389</v>
      </c>
      <c r="K1066" s="3">
        <f>+Tabla3[[#This Row],[VALOR PAGADO]]/Tabla3[[#This Row],[VALOR TOTAL ]]</f>
        <v>0.99629629008446718</v>
      </c>
    </row>
    <row r="1067" spans="1:12" x14ac:dyDescent="0.25">
      <c r="A1067" t="s">
        <v>1196</v>
      </c>
      <c r="B1067">
        <v>22527795</v>
      </c>
      <c r="C1067">
        <v>1304</v>
      </c>
      <c r="D1067">
        <v>2024</v>
      </c>
      <c r="E1067">
        <v>25924</v>
      </c>
      <c r="F1067" t="s">
        <v>31</v>
      </c>
      <c r="G1067" t="s">
        <v>32</v>
      </c>
      <c r="H1067" t="s">
        <v>32</v>
      </c>
      <c r="I1067" s="2">
        <v>93333333</v>
      </c>
      <c r="J1067" s="1">
        <v>89000000</v>
      </c>
      <c r="K1067" s="3">
        <f>+Tabla3[[#This Row],[VALOR PAGADO]]/Tabla3[[#This Row],[VALOR TOTAL ]]</f>
        <v>0.95357143197704086</v>
      </c>
    </row>
    <row r="1068" spans="1:12" x14ac:dyDescent="0.25">
      <c r="A1068" t="s">
        <v>1197</v>
      </c>
      <c r="B1068">
        <v>11348261</v>
      </c>
      <c r="C1068">
        <v>1306</v>
      </c>
      <c r="D1068">
        <v>2024</v>
      </c>
      <c r="E1068">
        <v>26324</v>
      </c>
      <c r="F1068" t="s">
        <v>31</v>
      </c>
      <c r="G1068" t="s">
        <v>32</v>
      </c>
      <c r="H1068" t="s">
        <v>32</v>
      </c>
      <c r="I1068" s="2">
        <v>53400000</v>
      </c>
      <c r="J1068" s="1">
        <v>53400000</v>
      </c>
      <c r="K1068" s="3">
        <f>+Tabla3[[#This Row],[VALOR PAGADO]]/Tabla3[[#This Row],[VALOR TOTAL ]]</f>
        <v>1</v>
      </c>
    </row>
    <row r="1069" spans="1:12" x14ac:dyDescent="0.25">
      <c r="A1069" t="s">
        <v>1198</v>
      </c>
      <c r="B1069">
        <v>1082883173</v>
      </c>
      <c r="C1069">
        <v>1307</v>
      </c>
      <c r="D1069">
        <v>2024</v>
      </c>
      <c r="E1069">
        <v>24024</v>
      </c>
      <c r="F1069" t="s">
        <v>34</v>
      </c>
      <c r="G1069" t="s">
        <v>35</v>
      </c>
      <c r="H1069" t="s">
        <v>36</v>
      </c>
      <c r="I1069" s="2">
        <v>36000000</v>
      </c>
      <c r="J1069" s="1">
        <v>36000000</v>
      </c>
      <c r="K1069" s="3">
        <f>+Tabla3[[#This Row],[VALOR PAGADO]]/Tabla3[[#This Row],[VALOR TOTAL ]]</f>
        <v>1</v>
      </c>
    </row>
    <row r="1070" spans="1:12" x14ac:dyDescent="0.25">
      <c r="A1070" t="s">
        <v>503</v>
      </c>
      <c r="B1070">
        <v>1019078506</v>
      </c>
      <c r="C1070">
        <v>1308</v>
      </c>
      <c r="D1070">
        <v>2024</v>
      </c>
      <c r="E1070">
        <v>25224</v>
      </c>
      <c r="F1070" t="s">
        <v>31</v>
      </c>
      <c r="G1070" t="s">
        <v>32</v>
      </c>
      <c r="H1070" t="s">
        <v>32</v>
      </c>
      <c r="I1070" s="2">
        <v>36243079</v>
      </c>
      <c r="J1070" s="1">
        <v>36243078</v>
      </c>
      <c r="K1070" s="3">
        <f>+Tabla3[[#This Row],[VALOR PAGADO]]/Tabla3[[#This Row],[VALOR TOTAL ]]</f>
        <v>0.99999997240852523</v>
      </c>
    </row>
    <row r="1071" spans="1:12" x14ac:dyDescent="0.25">
      <c r="A1071" t="s">
        <v>1199</v>
      </c>
      <c r="B1071">
        <v>1032411381</v>
      </c>
      <c r="C1071">
        <v>1309</v>
      </c>
      <c r="D1071">
        <v>2024</v>
      </c>
      <c r="E1071">
        <v>23524</v>
      </c>
      <c r="F1071" t="s">
        <v>447</v>
      </c>
      <c r="G1071" t="s">
        <v>35</v>
      </c>
      <c r="H1071" t="s">
        <v>36</v>
      </c>
      <c r="I1071" s="2">
        <v>88350000</v>
      </c>
      <c r="J1071" s="1">
        <v>84550000</v>
      </c>
      <c r="K1071" s="3">
        <f>+Tabla3[[#This Row],[VALOR PAGADO]]/Tabla3[[#This Row],[VALOR TOTAL ]]</f>
        <v>0.956989247311828</v>
      </c>
    </row>
    <row r="1072" spans="1:12" x14ac:dyDescent="0.25">
      <c r="A1072" t="s">
        <v>1200</v>
      </c>
      <c r="B1072">
        <v>1020813728</v>
      </c>
      <c r="C1072">
        <v>1310</v>
      </c>
      <c r="D1072">
        <v>2024</v>
      </c>
      <c r="E1072">
        <v>25724</v>
      </c>
      <c r="F1072" t="s">
        <v>31</v>
      </c>
      <c r="G1072" t="s">
        <v>32</v>
      </c>
      <c r="H1072" t="s">
        <v>32</v>
      </c>
      <c r="I1072" s="2">
        <v>24621752</v>
      </c>
      <c r="J1072" s="1">
        <v>18158542</v>
      </c>
      <c r="K1072" s="3">
        <f>+Tabla3[[#This Row],[VALOR PAGADO]]/Tabla3[[#This Row],[VALOR TOTAL ]]</f>
        <v>0.73749999593855065</v>
      </c>
    </row>
    <row r="1073" spans="1:11" x14ac:dyDescent="0.25">
      <c r="A1073" t="s">
        <v>1201</v>
      </c>
      <c r="B1073">
        <v>1075687253</v>
      </c>
      <c r="C1073">
        <v>1311</v>
      </c>
      <c r="D1073">
        <v>2024</v>
      </c>
      <c r="E1073">
        <v>26124</v>
      </c>
      <c r="F1073" t="s">
        <v>31</v>
      </c>
      <c r="G1073" t="s">
        <v>32</v>
      </c>
      <c r="H1073" t="s">
        <v>32</v>
      </c>
      <c r="I1073" s="2">
        <v>28000000</v>
      </c>
      <c r="J1073" s="1">
        <v>28000000</v>
      </c>
      <c r="K1073" s="3">
        <f>+Tabla3[[#This Row],[VALOR PAGADO]]/Tabla3[[#This Row],[VALOR TOTAL ]]</f>
        <v>1</v>
      </c>
    </row>
    <row r="1074" spans="1:11" x14ac:dyDescent="0.25">
      <c r="A1074" t="s">
        <v>1202</v>
      </c>
      <c r="B1074">
        <v>71767949</v>
      </c>
      <c r="C1074">
        <v>1312</v>
      </c>
      <c r="D1074">
        <v>2024</v>
      </c>
      <c r="E1074">
        <v>160824</v>
      </c>
      <c r="F1074" t="s">
        <v>12</v>
      </c>
      <c r="G1074" t="s">
        <v>13</v>
      </c>
      <c r="H1074" t="s">
        <v>14</v>
      </c>
      <c r="I1074" s="2">
        <v>24000000</v>
      </c>
      <c r="J1074" s="1">
        <v>23733333</v>
      </c>
      <c r="K1074" s="3">
        <f>+Tabla3[[#This Row],[VALOR PAGADO]]/Tabla3[[#This Row],[VALOR TOTAL ]]</f>
        <v>0.988888875</v>
      </c>
    </row>
    <row r="1075" spans="1:11" x14ac:dyDescent="0.25">
      <c r="A1075" t="s">
        <v>1203</v>
      </c>
      <c r="B1075">
        <v>13540816</v>
      </c>
      <c r="C1075">
        <v>1313</v>
      </c>
      <c r="D1075">
        <v>2024</v>
      </c>
      <c r="E1075">
        <v>172424</v>
      </c>
      <c r="F1075" t="s">
        <v>28</v>
      </c>
      <c r="G1075" t="s">
        <v>29</v>
      </c>
      <c r="H1075" t="s">
        <v>14</v>
      </c>
      <c r="I1075" s="2">
        <v>56000000</v>
      </c>
      <c r="J1075" s="1">
        <v>0</v>
      </c>
      <c r="K1075" s="3">
        <f>+Tabla3[[#This Row],[VALOR PAGADO]]/Tabla3[[#This Row],[VALOR TOTAL ]]</f>
        <v>0</v>
      </c>
    </row>
    <row r="1076" spans="1:11" x14ac:dyDescent="0.25">
      <c r="A1076" t="s">
        <v>1204</v>
      </c>
      <c r="B1076">
        <v>1026562913</v>
      </c>
      <c r="C1076">
        <v>1314</v>
      </c>
      <c r="D1076">
        <v>2024</v>
      </c>
      <c r="E1076">
        <v>164224</v>
      </c>
      <c r="F1076" t="s">
        <v>223</v>
      </c>
      <c r="G1076" t="s">
        <v>159</v>
      </c>
      <c r="H1076" t="s">
        <v>14</v>
      </c>
      <c r="I1076" s="2">
        <v>104000000</v>
      </c>
      <c r="J1076" s="1">
        <v>103133333</v>
      </c>
      <c r="K1076" s="3">
        <f>+Tabla3[[#This Row],[VALOR PAGADO]]/Tabla3[[#This Row],[VALOR TOTAL ]]</f>
        <v>0.99166666346153842</v>
      </c>
    </row>
    <row r="1077" spans="1:11" x14ac:dyDescent="0.25">
      <c r="A1077" t="s">
        <v>1205</v>
      </c>
      <c r="B1077">
        <v>1016065623</v>
      </c>
      <c r="C1077">
        <v>1315</v>
      </c>
      <c r="D1077">
        <v>2024</v>
      </c>
      <c r="E1077">
        <v>160924</v>
      </c>
      <c r="F1077" t="s">
        <v>494</v>
      </c>
      <c r="G1077" t="s">
        <v>152</v>
      </c>
      <c r="H1077" t="s">
        <v>14</v>
      </c>
      <c r="I1077" s="2">
        <v>32320000</v>
      </c>
      <c r="J1077" s="1">
        <v>32319999</v>
      </c>
      <c r="K1077" s="3">
        <f>+Tabla3[[#This Row],[VALOR PAGADO]]/Tabla3[[#This Row],[VALOR TOTAL ]]</f>
        <v>0.99999996905940591</v>
      </c>
    </row>
    <row r="1078" spans="1:11" x14ac:dyDescent="0.25">
      <c r="A1078" t="s">
        <v>1206</v>
      </c>
      <c r="B1078">
        <v>80170904</v>
      </c>
      <c r="C1078">
        <v>1316</v>
      </c>
      <c r="D1078">
        <v>2024</v>
      </c>
      <c r="E1078">
        <v>168724</v>
      </c>
      <c r="F1078" t="s">
        <v>12</v>
      </c>
      <c r="G1078" t="s">
        <v>13</v>
      </c>
      <c r="H1078" t="s">
        <v>14</v>
      </c>
      <c r="I1078" s="2">
        <v>36000000</v>
      </c>
      <c r="J1078" s="1">
        <v>35200000</v>
      </c>
      <c r="K1078" s="3">
        <f>+Tabla3[[#This Row],[VALOR PAGADO]]/Tabla3[[#This Row],[VALOR TOTAL ]]</f>
        <v>0.97777777777777775</v>
      </c>
    </row>
    <row r="1079" spans="1:11" x14ac:dyDescent="0.25">
      <c r="A1079" t="s">
        <v>1207</v>
      </c>
      <c r="B1079">
        <v>51978619</v>
      </c>
      <c r="C1079">
        <v>1317</v>
      </c>
      <c r="D1079">
        <v>2024</v>
      </c>
      <c r="E1079">
        <v>24924</v>
      </c>
      <c r="F1079" t="s">
        <v>383</v>
      </c>
      <c r="G1079" t="s">
        <v>35</v>
      </c>
      <c r="H1079" t="s">
        <v>36</v>
      </c>
      <c r="I1079" s="2">
        <v>76500000</v>
      </c>
      <c r="J1079" s="1">
        <v>73950000</v>
      </c>
      <c r="K1079" s="3">
        <f>+Tabla3[[#This Row],[VALOR PAGADO]]/Tabla3[[#This Row],[VALOR TOTAL ]]</f>
        <v>0.96666666666666667</v>
      </c>
    </row>
    <row r="1080" spans="1:11" x14ac:dyDescent="0.25">
      <c r="A1080" t="s">
        <v>1208</v>
      </c>
      <c r="B1080">
        <v>72433751</v>
      </c>
      <c r="C1080">
        <v>1318</v>
      </c>
      <c r="D1080">
        <v>2024</v>
      </c>
      <c r="E1080">
        <v>25524</v>
      </c>
      <c r="F1080" t="s">
        <v>169</v>
      </c>
      <c r="G1080" t="s">
        <v>35</v>
      </c>
      <c r="H1080" t="s">
        <v>36</v>
      </c>
      <c r="I1080" s="2">
        <v>69036240</v>
      </c>
      <c r="J1080" s="1">
        <v>61101040</v>
      </c>
      <c r="K1080" s="3">
        <f>+Tabla3[[#This Row],[VALOR PAGADO]]/Tabla3[[#This Row],[VALOR TOTAL ]]</f>
        <v>0.88505747126436785</v>
      </c>
    </row>
    <row r="1081" spans="1:11" x14ac:dyDescent="0.25">
      <c r="A1081" t="s">
        <v>1209</v>
      </c>
      <c r="B1081">
        <v>1067860759</v>
      </c>
      <c r="C1081">
        <v>1319</v>
      </c>
      <c r="D1081">
        <v>2024</v>
      </c>
      <c r="E1081">
        <v>171324</v>
      </c>
      <c r="F1081" t="s">
        <v>12</v>
      </c>
      <c r="G1081" t="s">
        <v>13</v>
      </c>
      <c r="H1081" t="s">
        <v>14</v>
      </c>
      <c r="I1081" s="2">
        <v>78766667</v>
      </c>
      <c r="J1081" s="1">
        <v>66016667</v>
      </c>
      <c r="K1081" s="3">
        <f>+Tabla3[[#This Row],[VALOR PAGADO]]/Tabla3[[#This Row],[VALOR TOTAL ]]</f>
        <v>0.83812949708789886</v>
      </c>
    </row>
    <row r="1082" spans="1:11" x14ac:dyDescent="0.25">
      <c r="A1082" t="s">
        <v>1210</v>
      </c>
      <c r="B1082">
        <v>1007392668</v>
      </c>
      <c r="C1082">
        <v>1320</v>
      </c>
      <c r="D1082">
        <v>2024</v>
      </c>
      <c r="E1082">
        <v>23124</v>
      </c>
      <c r="F1082" t="s">
        <v>1099</v>
      </c>
      <c r="G1082" t="s">
        <v>35</v>
      </c>
      <c r="H1082" t="s">
        <v>36</v>
      </c>
      <c r="I1082" s="2">
        <v>27766646</v>
      </c>
      <c r="J1082" s="1">
        <v>27766646</v>
      </c>
      <c r="K1082" s="3">
        <f>+Tabla3[[#This Row],[VALOR PAGADO]]/Tabla3[[#This Row],[VALOR TOTAL ]]</f>
        <v>1</v>
      </c>
    </row>
    <row r="1083" spans="1:11" x14ac:dyDescent="0.25">
      <c r="A1083" t="s">
        <v>1211</v>
      </c>
      <c r="B1083">
        <v>1072467323</v>
      </c>
      <c r="C1083">
        <v>1321</v>
      </c>
      <c r="D1083">
        <v>2024</v>
      </c>
      <c r="E1083">
        <v>26224</v>
      </c>
      <c r="F1083" t="s">
        <v>31</v>
      </c>
      <c r="G1083" t="s">
        <v>32</v>
      </c>
      <c r="H1083" t="s">
        <v>32</v>
      </c>
      <c r="I1083" s="2">
        <v>32000000</v>
      </c>
      <c r="J1083" s="1">
        <v>31600000</v>
      </c>
      <c r="K1083" s="3">
        <f>+Tabla3[[#This Row],[VALOR PAGADO]]/Tabla3[[#This Row],[VALOR TOTAL ]]</f>
        <v>0.98750000000000004</v>
      </c>
    </row>
    <row r="1084" spans="1:11" x14ac:dyDescent="0.25">
      <c r="A1084" t="s">
        <v>1212</v>
      </c>
      <c r="B1084">
        <v>52951852</v>
      </c>
      <c r="C1084">
        <v>1322</v>
      </c>
      <c r="D1084">
        <v>2024</v>
      </c>
      <c r="E1084">
        <v>161124</v>
      </c>
      <c r="F1084" t="s">
        <v>310</v>
      </c>
      <c r="G1084" t="s">
        <v>354</v>
      </c>
      <c r="H1084" t="s">
        <v>14</v>
      </c>
      <c r="I1084" s="2">
        <v>53400000</v>
      </c>
      <c r="J1084" s="1">
        <v>53400000</v>
      </c>
      <c r="K1084" s="3">
        <f>+Tabla3[[#This Row],[VALOR PAGADO]]/Tabla3[[#This Row],[VALOR TOTAL ]]</f>
        <v>1</v>
      </c>
    </row>
    <row r="1085" spans="1:11" x14ac:dyDescent="0.25">
      <c r="A1085" t="s">
        <v>1213</v>
      </c>
      <c r="B1085">
        <v>79984087</v>
      </c>
      <c r="C1085">
        <v>1323</v>
      </c>
      <c r="D1085">
        <v>2024</v>
      </c>
      <c r="E1085">
        <v>172524</v>
      </c>
      <c r="F1085" t="s">
        <v>28</v>
      </c>
      <c r="G1085" t="s">
        <v>29</v>
      </c>
      <c r="H1085" t="s">
        <v>14</v>
      </c>
      <c r="I1085" s="2">
        <v>81000000</v>
      </c>
      <c r="J1085" s="1">
        <v>60600000</v>
      </c>
      <c r="K1085" s="3">
        <f>+Tabla3[[#This Row],[VALOR PAGADO]]/Tabla3[[#This Row],[VALOR TOTAL ]]</f>
        <v>0.74814814814814812</v>
      </c>
    </row>
    <row r="1086" spans="1:11" x14ac:dyDescent="0.25">
      <c r="A1086" t="s">
        <v>1214</v>
      </c>
      <c r="B1086">
        <v>1061783856</v>
      </c>
      <c r="C1086">
        <v>1324</v>
      </c>
      <c r="D1086">
        <v>2024</v>
      </c>
      <c r="E1086">
        <v>168924</v>
      </c>
      <c r="F1086" t="s">
        <v>781</v>
      </c>
      <c r="G1086" t="s">
        <v>18</v>
      </c>
      <c r="H1086" t="s">
        <v>14</v>
      </c>
      <c r="I1086" s="2">
        <v>64866667</v>
      </c>
      <c r="J1086" s="1">
        <v>61366667</v>
      </c>
      <c r="K1086" s="3">
        <f>+Tabla3[[#This Row],[VALOR PAGADO]]/Tabla3[[#This Row],[VALOR TOTAL ]]</f>
        <v>0.94604316574489633</v>
      </c>
    </row>
    <row r="1087" spans="1:11" x14ac:dyDescent="0.25">
      <c r="A1087" t="s">
        <v>1215</v>
      </c>
      <c r="B1087">
        <v>11343243</v>
      </c>
      <c r="C1087">
        <v>1325</v>
      </c>
      <c r="D1087">
        <v>2024</v>
      </c>
      <c r="E1087">
        <v>27324</v>
      </c>
      <c r="F1087" t="s">
        <v>31</v>
      </c>
      <c r="G1087" t="s">
        <v>32</v>
      </c>
      <c r="H1087" t="s">
        <v>32</v>
      </c>
      <c r="I1087" s="2">
        <v>56000000</v>
      </c>
      <c r="J1087" s="1">
        <v>54133333</v>
      </c>
      <c r="K1087" s="3">
        <f>+Tabla3[[#This Row],[VALOR PAGADO]]/Tabla3[[#This Row],[VALOR TOTAL ]]</f>
        <v>0.96666666071428575</v>
      </c>
    </row>
    <row r="1088" spans="1:11" x14ac:dyDescent="0.25">
      <c r="A1088" t="s">
        <v>1216</v>
      </c>
      <c r="B1088">
        <v>1066876811</v>
      </c>
      <c r="C1088">
        <v>1326</v>
      </c>
      <c r="D1088">
        <v>2024</v>
      </c>
      <c r="E1088">
        <v>176624</v>
      </c>
      <c r="F1088" t="s">
        <v>231</v>
      </c>
      <c r="G1088" t="s">
        <v>232</v>
      </c>
      <c r="H1088" t="s">
        <v>232</v>
      </c>
      <c r="I1088" s="2">
        <v>14000000</v>
      </c>
      <c r="J1088" s="1">
        <v>1266666</v>
      </c>
      <c r="K1088" s="3">
        <f>+Tabla3[[#This Row],[VALOR PAGADO]]/Tabla3[[#This Row],[VALOR TOTAL ]]</f>
        <v>9.0476142857142852E-2</v>
      </c>
    </row>
    <row r="1089" spans="1:12" x14ac:dyDescent="0.25">
      <c r="A1089" t="s">
        <v>1217</v>
      </c>
      <c r="B1089">
        <v>11341781</v>
      </c>
      <c r="C1089">
        <v>1327</v>
      </c>
      <c r="D1089">
        <v>2024</v>
      </c>
      <c r="E1089">
        <v>25824</v>
      </c>
      <c r="F1089" t="s">
        <v>31</v>
      </c>
      <c r="G1089" t="s">
        <v>32</v>
      </c>
      <c r="H1089" t="s">
        <v>32</v>
      </c>
      <c r="I1089" s="2">
        <v>53600000</v>
      </c>
      <c r="J1089" s="1">
        <v>53600000</v>
      </c>
      <c r="K1089" s="3">
        <f>+Tabla3[[#This Row],[VALOR PAGADO]]/Tabla3[[#This Row],[VALOR TOTAL ]]</f>
        <v>1</v>
      </c>
    </row>
    <row r="1090" spans="1:12" x14ac:dyDescent="0.25">
      <c r="A1090" t="s">
        <v>1218</v>
      </c>
      <c r="B1090">
        <v>1143831960</v>
      </c>
      <c r="C1090">
        <v>1328</v>
      </c>
      <c r="D1090">
        <v>2024</v>
      </c>
      <c r="E1090">
        <v>172624</v>
      </c>
      <c r="F1090" t="s">
        <v>935</v>
      </c>
      <c r="G1090" t="s">
        <v>116</v>
      </c>
      <c r="H1090" t="s">
        <v>14</v>
      </c>
      <c r="I1090" s="2">
        <v>54353333</v>
      </c>
      <c r="J1090" s="1">
        <v>54353333</v>
      </c>
      <c r="K1090" s="3">
        <f>+Tabla3[[#This Row],[VALOR PAGADO]]/Tabla3[[#This Row],[VALOR TOTAL ]]</f>
        <v>1</v>
      </c>
    </row>
    <row r="1091" spans="1:12" x14ac:dyDescent="0.25">
      <c r="A1091" t="s">
        <v>1219</v>
      </c>
      <c r="B1091">
        <v>52203633</v>
      </c>
      <c r="C1091">
        <v>1329</v>
      </c>
      <c r="D1091">
        <v>2024</v>
      </c>
      <c r="E1091">
        <v>186324</v>
      </c>
      <c r="F1091" t="s">
        <v>310</v>
      </c>
      <c r="G1091" t="s">
        <v>354</v>
      </c>
      <c r="H1091" t="s">
        <v>14</v>
      </c>
      <c r="I1091" s="2">
        <v>68266667</v>
      </c>
      <c r="J1091" s="1">
        <v>68266667</v>
      </c>
      <c r="K1091" s="3">
        <f>+Tabla3[[#This Row],[VALOR PAGADO]]/Tabla3[[#This Row],[VALOR TOTAL ]]</f>
        <v>1</v>
      </c>
    </row>
    <row r="1092" spans="1:12" x14ac:dyDescent="0.25">
      <c r="A1092" t="s">
        <v>1220</v>
      </c>
      <c r="B1092">
        <v>65766349</v>
      </c>
      <c r="C1092">
        <v>1330</v>
      </c>
      <c r="D1092">
        <v>2024</v>
      </c>
      <c r="E1092">
        <v>23424</v>
      </c>
      <c r="F1092" t="s">
        <v>217</v>
      </c>
      <c r="G1092" t="s">
        <v>35</v>
      </c>
      <c r="H1092" t="s">
        <v>36</v>
      </c>
      <c r="I1092" s="2">
        <v>52000000</v>
      </c>
      <c r="J1092" s="1">
        <v>50483000</v>
      </c>
      <c r="K1092" s="3">
        <f>+Tabla3[[#This Row],[VALOR PAGADO]]/Tabla3[[#This Row],[VALOR TOTAL ]]</f>
        <v>0.97082692307692309</v>
      </c>
    </row>
    <row r="1093" spans="1:12" x14ac:dyDescent="0.25">
      <c r="A1093" t="s">
        <v>1221</v>
      </c>
      <c r="B1093">
        <v>1127387170</v>
      </c>
      <c r="C1093">
        <v>1331</v>
      </c>
      <c r="D1093">
        <v>2024</v>
      </c>
      <c r="E1093">
        <v>164724</v>
      </c>
      <c r="F1093" t="s">
        <v>28</v>
      </c>
      <c r="G1093" t="s">
        <v>271</v>
      </c>
      <c r="H1093" t="s">
        <v>14</v>
      </c>
      <c r="I1093" s="2">
        <v>34620712</v>
      </c>
      <c r="J1093" s="1">
        <v>34187953</v>
      </c>
      <c r="K1093" s="3">
        <f>+Tabla3[[#This Row],[VALOR PAGADO]]/Tabla3[[#This Row],[VALOR TOTAL ]]</f>
        <v>0.98749999711155567</v>
      </c>
    </row>
    <row r="1094" spans="1:12" x14ac:dyDescent="0.25">
      <c r="A1094" t="s">
        <v>1222</v>
      </c>
      <c r="B1094">
        <v>1024550710</v>
      </c>
      <c r="C1094">
        <v>1332</v>
      </c>
      <c r="D1094">
        <v>2024</v>
      </c>
      <c r="E1094">
        <v>24824</v>
      </c>
      <c r="F1094" t="s">
        <v>1154</v>
      </c>
      <c r="G1094" t="s">
        <v>35</v>
      </c>
      <c r="H1094" t="s">
        <v>36</v>
      </c>
      <c r="I1094" s="2">
        <v>56983333</v>
      </c>
      <c r="J1094" s="1">
        <v>50483333</v>
      </c>
      <c r="K1094" s="3">
        <f>+Tabla3[[#This Row],[VALOR PAGADO]]/Tabla3[[#This Row],[VALOR TOTAL ]]</f>
        <v>0.88593155826809922</v>
      </c>
    </row>
    <row r="1095" spans="1:12" x14ac:dyDescent="0.25">
      <c r="A1095" t="s">
        <v>1223</v>
      </c>
      <c r="B1095">
        <v>1085918660</v>
      </c>
      <c r="C1095">
        <v>1333</v>
      </c>
      <c r="D1095">
        <v>2024</v>
      </c>
      <c r="E1095">
        <v>167024</v>
      </c>
      <c r="F1095" t="s">
        <v>12</v>
      </c>
      <c r="G1095" t="s">
        <v>13</v>
      </c>
      <c r="H1095" t="s">
        <v>14</v>
      </c>
      <c r="I1095" s="2">
        <v>30637686</v>
      </c>
      <c r="J1095" s="1">
        <v>30127058</v>
      </c>
      <c r="K1095" s="3">
        <f>+Tabla3[[#This Row],[VALOR PAGADO]]/Tabla3[[#This Row],[VALOR TOTAL ]]</f>
        <v>0.98333333659728739</v>
      </c>
    </row>
    <row r="1096" spans="1:12" x14ac:dyDescent="0.25">
      <c r="A1096" t="s">
        <v>1224</v>
      </c>
      <c r="B1096">
        <v>16368345</v>
      </c>
      <c r="C1096">
        <v>1334</v>
      </c>
      <c r="D1096">
        <v>2024</v>
      </c>
      <c r="E1096">
        <v>164424</v>
      </c>
      <c r="F1096" t="s">
        <v>559</v>
      </c>
      <c r="G1096" t="s">
        <v>232</v>
      </c>
      <c r="H1096" t="s">
        <v>14</v>
      </c>
      <c r="I1096" s="2">
        <v>28280000</v>
      </c>
      <c r="J1096" s="1">
        <v>23970666</v>
      </c>
      <c r="K1096" s="3">
        <f>+Tabla3[[#This Row],[VALOR PAGADO]]/Tabla3[[#This Row],[VALOR TOTAL ]]</f>
        <v>0.84761902404526168</v>
      </c>
    </row>
    <row r="1097" spans="1:12" x14ac:dyDescent="0.25">
      <c r="A1097" t="s">
        <v>1225</v>
      </c>
      <c r="B1097">
        <v>3133109</v>
      </c>
      <c r="C1097">
        <v>1336</v>
      </c>
      <c r="D1097">
        <v>2024</v>
      </c>
      <c r="E1097">
        <v>178824</v>
      </c>
      <c r="F1097" t="s">
        <v>193</v>
      </c>
      <c r="G1097" t="s">
        <v>152</v>
      </c>
      <c r="H1097" t="s">
        <v>14</v>
      </c>
      <c r="I1097" s="2">
        <v>32320000</v>
      </c>
      <c r="J1097" s="1">
        <v>15380280</v>
      </c>
      <c r="K1097" s="3">
        <f>+Tabla3[[#This Row],[VALOR PAGADO]]/Tabla3[[#This Row],[VALOR TOTAL ]]</f>
        <v>0.47587499999999999</v>
      </c>
      <c r="L1097" t="s">
        <v>1942</v>
      </c>
    </row>
    <row r="1098" spans="1:12" x14ac:dyDescent="0.25">
      <c r="A1098" t="s">
        <v>1226</v>
      </c>
      <c r="B1098">
        <v>1085327448</v>
      </c>
      <c r="C1098">
        <v>1337</v>
      </c>
      <c r="D1098">
        <v>2024</v>
      </c>
      <c r="E1098">
        <v>3824</v>
      </c>
      <c r="F1098" t="s">
        <v>199</v>
      </c>
      <c r="G1098" t="s">
        <v>200</v>
      </c>
      <c r="H1098" t="s">
        <v>201</v>
      </c>
      <c r="I1098" s="2">
        <v>56000000</v>
      </c>
      <c r="J1098" s="1">
        <v>53666667</v>
      </c>
      <c r="K1098" s="3">
        <f>+Tabla3[[#This Row],[VALOR PAGADO]]/Tabla3[[#This Row],[VALOR TOTAL ]]</f>
        <v>0.95833333928571429</v>
      </c>
    </row>
    <row r="1099" spans="1:12" x14ac:dyDescent="0.25">
      <c r="A1099" t="s">
        <v>1227</v>
      </c>
      <c r="B1099">
        <v>1032437595</v>
      </c>
      <c r="C1099">
        <v>1338</v>
      </c>
      <c r="D1099">
        <v>2024</v>
      </c>
      <c r="E1099">
        <v>23724</v>
      </c>
      <c r="F1099" t="s">
        <v>217</v>
      </c>
      <c r="G1099" t="s">
        <v>35</v>
      </c>
      <c r="H1099" t="s">
        <v>36</v>
      </c>
      <c r="I1099" s="2">
        <v>66500000</v>
      </c>
      <c r="J1099" s="1">
        <v>59000000</v>
      </c>
      <c r="K1099" s="3">
        <f>+Tabla3[[#This Row],[VALOR PAGADO]]/Tabla3[[#This Row],[VALOR TOTAL ]]</f>
        <v>0.88721804511278191</v>
      </c>
    </row>
    <row r="1100" spans="1:12" x14ac:dyDescent="0.25">
      <c r="A1100" t="s">
        <v>1228</v>
      </c>
      <c r="B1100">
        <v>1234791958</v>
      </c>
      <c r="C1100">
        <v>1339</v>
      </c>
      <c r="D1100">
        <v>2024</v>
      </c>
      <c r="E1100">
        <v>180624</v>
      </c>
      <c r="F1100" t="s">
        <v>17</v>
      </c>
      <c r="G1100" t="s">
        <v>18</v>
      </c>
      <c r="H1100" t="s">
        <v>14</v>
      </c>
      <c r="I1100" s="2">
        <v>31500000</v>
      </c>
      <c r="J1100" s="1">
        <v>27307113</v>
      </c>
      <c r="K1100" s="3">
        <f>+Tabla3[[#This Row],[VALOR PAGADO]]/Tabla3[[#This Row],[VALOR TOTAL ]]</f>
        <v>0.86689247619047616</v>
      </c>
    </row>
    <row r="1101" spans="1:12" x14ac:dyDescent="0.25">
      <c r="A1101" t="s">
        <v>1229</v>
      </c>
      <c r="B1101">
        <v>1111757988</v>
      </c>
      <c r="C1101">
        <v>1340</v>
      </c>
      <c r="D1101">
        <v>2024</v>
      </c>
      <c r="E1101">
        <v>178424</v>
      </c>
      <c r="F1101" t="s">
        <v>274</v>
      </c>
      <c r="G1101" t="s">
        <v>487</v>
      </c>
      <c r="H1101" t="s">
        <v>14</v>
      </c>
      <c r="I1101" s="2">
        <v>36000000</v>
      </c>
      <c r="J1101" s="1">
        <v>34650000</v>
      </c>
      <c r="K1101" s="3">
        <f>+Tabla3[[#This Row],[VALOR PAGADO]]/Tabla3[[#This Row],[VALOR TOTAL ]]</f>
        <v>0.96250000000000002</v>
      </c>
    </row>
    <row r="1102" spans="1:12" s="4" customFormat="1" x14ac:dyDescent="0.25">
      <c r="A1102" s="4" t="s">
        <v>1230</v>
      </c>
      <c r="B1102" s="4">
        <v>1216718071</v>
      </c>
      <c r="C1102" s="4">
        <v>1341</v>
      </c>
      <c r="D1102" s="4">
        <v>2024</v>
      </c>
      <c r="E1102" s="4">
        <v>186824</v>
      </c>
      <c r="F1102" s="4" t="s">
        <v>12</v>
      </c>
      <c r="G1102" s="4" t="s">
        <v>13</v>
      </c>
      <c r="H1102" s="4" t="s">
        <v>14</v>
      </c>
      <c r="I1102" s="5">
        <v>48000000</v>
      </c>
      <c r="J1102" s="6">
        <v>45000000</v>
      </c>
      <c r="K1102" s="7">
        <f>+Tabla3[[#This Row],[VALOR PAGADO]]/Tabla3[[#This Row],[VALOR TOTAL ]]</f>
        <v>0.9375</v>
      </c>
    </row>
    <row r="1103" spans="1:12" x14ac:dyDescent="0.25">
      <c r="A1103" t="s">
        <v>1231</v>
      </c>
      <c r="B1103">
        <v>1091675075</v>
      </c>
      <c r="C1103">
        <v>1342</v>
      </c>
      <c r="D1103">
        <v>2024</v>
      </c>
      <c r="E1103">
        <v>25624</v>
      </c>
      <c r="F1103" t="s">
        <v>169</v>
      </c>
      <c r="G1103" t="s">
        <v>35</v>
      </c>
      <c r="H1103" t="s">
        <v>36</v>
      </c>
      <c r="I1103" s="2">
        <v>52000000</v>
      </c>
      <c r="J1103" s="1">
        <v>43550000</v>
      </c>
      <c r="K1103" s="3">
        <f>+Tabla3[[#This Row],[VALOR PAGADO]]/Tabla3[[#This Row],[VALOR TOTAL ]]</f>
        <v>0.83750000000000002</v>
      </c>
    </row>
    <row r="1104" spans="1:12" x14ac:dyDescent="0.25">
      <c r="A1104" t="s">
        <v>1232</v>
      </c>
      <c r="B1104">
        <v>1127070800</v>
      </c>
      <c r="C1104">
        <v>1343</v>
      </c>
      <c r="D1104">
        <v>2024</v>
      </c>
      <c r="E1104">
        <v>24624</v>
      </c>
      <c r="F1104" t="s">
        <v>491</v>
      </c>
      <c r="G1104" t="s">
        <v>35</v>
      </c>
      <c r="H1104" t="s">
        <v>36</v>
      </c>
      <c r="I1104" s="2">
        <v>56000000</v>
      </c>
      <c r="J1104" s="1">
        <v>47366667</v>
      </c>
      <c r="K1104" s="3">
        <f>+Tabla3[[#This Row],[VALOR PAGADO]]/Tabla3[[#This Row],[VALOR TOTAL ]]</f>
        <v>0.84583333928571425</v>
      </c>
    </row>
    <row r="1105" spans="1:11" x14ac:dyDescent="0.25">
      <c r="A1105" t="s">
        <v>1233</v>
      </c>
      <c r="B1105">
        <v>98399322</v>
      </c>
      <c r="C1105">
        <v>1344</v>
      </c>
      <c r="D1105">
        <v>2024</v>
      </c>
      <c r="E1105">
        <v>27424</v>
      </c>
      <c r="F1105" t="s">
        <v>169</v>
      </c>
      <c r="G1105" t="s">
        <v>35</v>
      </c>
      <c r="H1105" t="s">
        <v>36</v>
      </c>
      <c r="I1105" s="2">
        <v>49600000</v>
      </c>
      <c r="J1105" s="1">
        <v>46706666</v>
      </c>
      <c r="K1105" s="3">
        <f>+Tabla3[[#This Row],[VALOR PAGADO]]/Tabla3[[#This Row],[VALOR TOTAL ]]</f>
        <v>0.94166665322580645</v>
      </c>
    </row>
    <row r="1106" spans="1:11" x14ac:dyDescent="0.25">
      <c r="A1106" t="s">
        <v>1234</v>
      </c>
      <c r="B1106">
        <v>15172058</v>
      </c>
      <c r="C1106">
        <v>1345</v>
      </c>
      <c r="D1106">
        <v>2024</v>
      </c>
      <c r="E1106">
        <v>171524</v>
      </c>
      <c r="F1106" t="s">
        <v>12</v>
      </c>
      <c r="G1106" t="s">
        <v>13</v>
      </c>
      <c r="H1106" t="s">
        <v>14</v>
      </c>
      <c r="I1106" s="2">
        <v>18466314</v>
      </c>
      <c r="J1106" s="1">
        <v>17645588</v>
      </c>
      <c r="K1106" s="3">
        <f>+Tabla3[[#This Row],[VALOR PAGADO]]/Tabla3[[#This Row],[VALOR TOTAL ]]</f>
        <v>0.95555550501307407</v>
      </c>
    </row>
    <row r="1107" spans="1:11" x14ac:dyDescent="0.25">
      <c r="A1107" t="s">
        <v>1235</v>
      </c>
      <c r="B1107">
        <v>1022391784</v>
      </c>
      <c r="C1107">
        <v>1346</v>
      </c>
      <c r="D1107">
        <v>2024</v>
      </c>
      <c r="E1107">
        <v>24124</v>
      </c>
      <c r="F1107" t="s">
        <v>252</v>
      </c>
      <c r="G1107" t="s">
        <v>35</v>
      </c>
      <c r="H1107" t="s">
        <v>36</v>
      </c>
      <c r="I1107" s="2">
        <v>54400000</v>
      </c>
      <c r="J1107" s="1">
        <v>54400000</v>
      </c>
      <c r="K1107" s="3">
        <f>+Tabla3[[#This Row],[VALOR PAGADO]]/Tabla3[[#This Row],[VALOR TOTAL ]]</f>
        <v>1</v>
      </c>
    </row>
    <row r="1108" spans="1:11" x14ac:dyDescent="0.25">
      <c r="A1108" t="s">
        <v>1236</v>
      </c>
      <c r="B1108">
        <v>72004997</v>
      </c>
      <c r="C1108">
        <v>1347</v>
      </c>
      <c r="D1108">
        <v>2024</v>
      </c>
      <c r="E1108">
        <v>174324</v>
      </c>
      <c r="F1108" t="s">
        <v>193</v>
      </c>
      <c r="G1108" t="s">
        <v>152</v>
      </c>
      <c r="H1108" t="s">
        <v>14</v>
      </c>
      <c r="I1108" s="2">
        <v>78600000</v>
      </c>
      <c r="J1108" s="1">
        <v>78600000</v>
      </c>
      <c r="K1108" s="3">
        <f>+Tabla3[[#This Row],[VALOR PAGADO]]/Tabla3[[#This Row],[VALOR TOTAL ]]</f>
        <v>1</v>
      </c>
    </row>
    <row r="1109" spans="1:11" x14ac:dyDescent="0.25">
      <c r="A1109" t="s">
        <v>1237</v>
      </c>
      <c r="B1109">
        <v>80047857</v>
      </c>
      <c r="C1109">
        <v>1348</v>
      </c>
      <c r="D1109">
        <v>2024</v>
      </c>
      <c r="E1109">
        <v>25724</v>
      </c>
      <c r="F1109" t="s">
        <v>169</v>
      </c>
      <c r="G1109" t="s">
        <v>35</v>
      </c>
      <c r="H1109" t="s">
        <v>36</v>
      </c>
      <c r="I1109" s="2">
        <v>73950000</v>
      </c>
      <c r="J1109" s="1">
        <v>65450000</v>
      </c>
      <c r="K1109" s="3">
        <f>+Tabla3[[#This Row],[VALOR PAGADO]]/Tabla3[[#This Row],[VALOR TOTAL ]]</f>
        <v>0.88505747126436785</v>
      </c>
    </row>
    <row r="1110" spans="1:11" x14ac:dyDescent="0.25">
      <c r="A1110" t="s">
        <v>1238</v>
      </c>
      <c r="B1110">
        <v>1079884675</v>
      </c>
      <c r="C1110">
        <v>1349</v>
      </c>
      <c r="D1110">
        <v>2024</v>
      </c>
      <c r="E1110">
        <v>196624</v>
      </c>
      <c r="F1110" t="s">
        <v>193</v>
      </c>
      <c r="G1110" t="s">
        <v>152</v>
      </c>
      <c r="H1110" t="s">
        <v>14</v>
      </c>
      <c r="I1110" s="2">
        <v>56000000</v>
      </c>
      <c r="J1110" s="1">
        <v>52033333</v>
      </c>
      <c r="K1110" s="3">
        <f>+Tabla3[[#This Row],[VALOR PAGADO]]/Tabla3[[#This Row],[VALOR TOTAL ]]</f>
        <v>0.92916666071428566</v>
      </c>
    </row>
    <row r="1111" spans="1:11" x14ac:dyDescent="0.25">
      <c r="A1111" t="s">
        <v>1239</v>
      </c>
      <c r="B1111">
        <v>73435407</v>
      </c>
      <c r="C1111">
        <v>1350</v>
      </c>
      <c r="D1111">
        <v>2024</v>
      </c>
      <c r="E1111">
        <v>26524</v>
      </c>
      <c r="F1111" t="s">
        <v>142</v>
      </c>
      <c r="G1111" t="s">
        <v>35</v>
      </c>
      <c r="H1111" t="s">
        <v>36</v>
      </c>
      <c r="I1111" s="2">
        <v>52000000</v>
      </c>
      <c r="J1111" s="1">
        <v>43116666</v>
      </c>
      <c r="K1111" s="3">
        <f>+Tabla3[[#This Row],[VALOR PAGADO]]/Tabla3[[#This Row],[VALOR TOTAL ]]</f>
        <v>0.82916665384615384</v>
      </c>
    </row>
    <row r="1112" spans="1:11" x14ac:dyDescent="0.25">
      <c r="A1112" t="s">
        <v>1240</v>
      </c>
      <c r="B1112">
        <v>8509966</v>
      </c>
      <c r="C1112">
        <v>1351</v>
      </c>
      <c r="D1112">
        <v>2024</v>
      </c>
      <c r="E1112">
        <v>178524</v>
      </c>
      <c r="F1112" t="s">
        <v>274</v>
      </c>
      <c r="G1112" t="s">
        <v>487</v>
      </c>
      <c r="H1112" t="s">
        <v>14</v>
      </c>
      <c r="I1112" s="2">
        <v>32000000</v>
      </c>
      <c r="J1112" s="1">
        <v>30800000</v>
      </c>
      <c r="K1112" s="3">
        <f>+Tabla3[[#This Row],[VALOR PAGADO]]/Tabla3[[#This Row],[VALOR TOTAL ]]</f>
        <v>0.96250000000000002</v>
      </c>
    </row>
    <row r="1113" spans="1:11" x14ac:dyDescent="0.25">
      <c r="A1113" t="s">
        <v>1241</v>
      </c>
      <c r="B1113">
        <v>41213692</v>
      </c>
      <c r="C1113">
        <v>1352</v>
      </c>
      <c r="D1113">
        <v>2024</v>
      </c>
      <c r="E1113">
        <v>178624</v>
      </c>
      <c r="F1113" t="s">
        <v>12</v>
      </c>
      <c r="G1113" t="s">
        <v>13</v>
      </c>
      <c r="H1113" t="s">
        <v>14</v>
      </c>
      <c r="I1113" s="2">
        <v>39000000</v>
      </c>
      <c r="J1113" s="1">
        <v>34500000</v>
      </c>
      <c r="K1113" s="3">
        <f>+Tabla3[[#This Row],[VALOR PAGADO]]/Tabla3[[#This Row],[VALOR TOTAL ]]</f>
        <v>0.88461538461538458</v>
      </c>
    </row>
    <row r="1114" spans="1:11" x14ac:dyDescent="0.25">
      <c r="A1114" t="s">
        <v>1242</v>
      </c>
      <c r="B1114">
        <v>1104422687</v>
      </c>
      <c r="C1114">
        <v>1353</v>
      </c>
      <c r="D1114">
        <v>2024</v>
      </c>
      <c r="E1114">
        <v>25424</v>
      </c>
      <c r="F1114" t="s">
        <v>383</v>
      </c>
      <c r="G1114" t="s">
        <v>35</v>
      </c>
      <c r="H1114" t="s">
        <v>36</v>
      </c>
      <c r="I1114" s="2">
        <v>60000000</v>
      </c>
      <c r="J1114" s="1">
        <v>60000000</v>
      </c>
      <c r="K1114" s="3">
        <f>+Tabla3[[#This Row],[VALOR PAGADO]]/Tabla3[[#This Row],[VALOR TOTAL ]]</f>
        <v>1</v>
      </c>
    </row>
    <row r="1115" spans="1:11" x14ac:dyDescent="0.25">
      <c r="A1115" t="s">
        <v>1243</v>
      </c>
      <c r="B1115">
        <v>86075011</v>
      </c>
      <c r="C1115">
        <v>1354</v>
      </c>
      <c r="D1115">
        <v>2024</v>
      </c>
      <c r="E1115">
        <v>24724</v>
      </c>
      <c r="F1115" t="s">
        <v>447</v>
      </c>
      <c r="G1115" t="s">
        <v>35</v>
      </c>
      <c r="H1115" t="s">
        <v>36</v>
      </c>
      <c r="I1115" s="2">
        <v>52000000</v>
      </c>
      <c r="J1115" s="1">
        <v>52000000</v>
      </c>
      <c r="K1115" s="3">
        <f>+Tabla3[[#This Row],[VALOR PAGADO]]/Tabla3[[#This Row],[VALOR TOTAL ]]</f>
        <v>1</v>
      </c>
    </row>
    <row r="1116" spans="1:11" x14ac:dyDescent="0.25">
      <c r="A1116" t="s">
        <v>1244</v>
      </c>
      <c r="B1116">
        <v>1102876972</v>
      </c>
      <c r="C1116">
        <v>1355</v>
      </c>
      <c r="D1116">
        <v>2024</v>
      </c>
      <c r="E1116">
        <v>28324</v>
      </c>
      <c r="F1116" t="s">
        <v>31</v>
      </c>
      <c r="G1116" t="s">
        <v>32</v>
      </c>
      <c r="H1116" t="s">
        <v>32</v>
      </c>
      <c r="I1116" s="2">
        <v>56000000</v>
      </c>
      <c r="J1116" s="1">
        <v>54133333</v>
      </c>
      <c r="K1116" s="3">
        <f>+Tabla3[[#This Row],[VALOR PAGADO]]/Tabla3[[#This Row],[VALOR TOTAL ]]</f>
        <v>0.96666666071428575</v>
      </c>
    </row>
    <row r="1117" spans="1:11" x14ac:dyDescent="0.25">
      <c r="A1117" t="s">
        <v>1245</v>
      </c>
      <c r="B1117">
        <v>1023036874</v>
      </c>
      <c r="C1117">
        <v>1356</v>
      </c>
      <c r="D1117">
        <v>2024</v>
      </c>
      <c r="E1117">
        <v>180324</v>
      </c>
      <c r="F1117" t="s">
        <v>12</v>
      </c>
      <c r="G1117" t="s">
        <v>13</v>
      </c>
      <c r="H1117" t="s">
        <v>14</v>
      </c>
      <c r="I1117" s="2">
        <v>21965623</v>
      </c>
      <c r="J1117" s="1">
        <v>19431128</v>
      </c>
      <c r="K1117" s="3">
        <f>+Tabla3[[#This Row],[VALOR PAGADO]]/Tabla3[[#This Row],[VALOR TOTAL ]]</f>
        <v>0.88461538286439678</v>
      </c>
    </row>
    <row r="1118" spans="1:11" x14ac:dyDescent="0.25">
      <c r="A1118" t="s">
        <v>1246</v>
      </c>
      <c r="B1118">
        <v>80204371</v>
      </c>
      <c r="C1118">
        <v>1357</v>
      </c>
      <c r="D1118">
        <v>2024</v>
      </c>
      <c r="E1118">
        <v>178924</v>
      </c>
      <c r="F1118" t="s">
        <v>412</v>
      </c>
      <c r="G1118" t="s">
        <v>357</v>
      </c>
      <c r="H1118" t="s">
        <v>14</v>
      </c>
      <c r="I1118" s="2">
        <v>62243334</v>
      </c>
      <c r="J1118" s="1">
        <v>54433333</v>
      </c>
      <c r="K1118" s="3">
        <f>+Tabla3[[#This Row],[VALOR PAGADO]]/Tabla3[[#This Row],[VALOR TOTAL ]]</f>
        <v>0.87452470010684191</v>
      </c>
    </row>
    <row r="1119" spans="1:11" x14ac:dyDescent="0.25">
      <c r="A1119" t="s">
        <v>1247</v>
      </c>
      <c r="B1119">
        <v>1144171948</v>
      </c>
      <c r="C1119">
        <v>1358</v>
      </c>
      <c r="D1119">
        <v>2024</v>
      </c>
      <c r="E1119">
        <v>26824</v>
      </c>
      <c r="F1119" t="s">
        <v>447</v>
      </c>
      <c r="G1119" t="s">
        <v>35</v>
      </c>
      <c r="H1119" t="s">
        <v>36</v>
      </c>
      <c r="I1119" s="2">
        <v>78900000</v>
      </c>
      <c r="J1119" s="1">
        <v>78000000</v>
      </c>
      <c r="K1119" s="3">
        <f>+Tabla3[[#This Row],[VALOR PAGADO]]/Tabla3[[#This Row],[VALOR TOTAL ]]</f>
        <v>0.98859315589353614</v>
      </c>
    </row>
    <row r="1120" spans="1:11" x14ac:dyDescent="0.25">
      <c r="A1120" t="s">
        <v>1248</v>
      </c>
      <c r="B1120">
        <v>1016045975</v>
      </c>
      <c r="C1120">
        <v>1359</v>
      </c>
      <c r="D1120">
        <v>2024</v>
      </c>
      <c r="E1120">
        <v>180424</v>
      </c>
      <c r="F1120" t="s">
        <v>12</v>
      </c>
      <c r="G1120" t="s">
        <v>13</v>
      </c>
      <c r="H1120" t="s">
        <v>14</v>
      </c>
      <c r="I1120" s="2">
        <v>36000000</v>
      </c>
      <c r="J1120" s="1">
        <v>34000000</v>
      </c>
      <c r="K1120" s="3">
        <f>+Tabla3[[#This Row],[VALOR PAGADO]]/Tabla3[[#This Row],[VALOR TOTAL ]]</f>
        <v>0.94444444444444442</v>
      </c>
    </row>
    <row r="1121" spans="1:12" x14ac:dyDescent="0.25">
      <c r="A1121" t="s">
        <v>1249</v>
      </c>
      <c r="B1121">
        <v>1075683375</v>
      </c>
      <c r="C1121">
        <v>1360</v>
      </c>
      <c r="D1121">
        <v>2024</v>
      </c>
      <c r="E1121">
        <v>28924</v>
      </c>
      <c r="F1121" t="s">
        <v>31</v>
      </c>
      <c r="G1121" t="s">
        <v>32</v>
      </c>
      <c r="H1121" t="s">
        <v>32</v>
      </c>
      <c r="I1121" s="2">
        <v>52000000</v>
      </c>
      <c r="J1121" s="1">
        <v>46771040</v>
      </c>
      <c r="K1121" s="3">
        <f>+Tabla3[[#This Row],[VALOR PAGADO]]/Tabla3[[#This Row],[VALOR TOTAL ]]</f>
        <v>0.8994430769230769</v>
      </c>
    </row>
    <row r="1122" spans="1:12" x14ac:dyDescent="0.25">
      <c r="A1122" t="s">
        <v>1250</v>
      </c>
      <c r="B1122">
        <v>1082984283</v>
      </c>
      <c r="C1122">
        <v>1361</v>
      </c>
      <c r="D1122">
        <v>2024</v>
      </c>
      <c r="E1122">
        <v>26924</v>
      </c>
      <c r="F1122" t="s">
        <v>383</v>
      </c>
      <c r="G1122" t="s">
        <v>35</v>
      </c>
      <c r="H1122" t="s">
        <v>36</v>
      </c>
      <c r="I1122" s="2">
        <v>36000000</v>
      </c>
      <c r="J1122" s="1">
        <v>34500000</v>
      </c>
      <c r="K1122" s="3">
        <f>+Tabla3[[#This Row],[VALOR PAGADO]]/Tabla3[[#This Row],[VALOR TOTAL ]]</f>
        <v>0.95833333333333337</v>
      </c>
    </row>
    <row r="1123" spans="1:12" x14ac:dyDescent="0.25">
      <c r="A1123" t="s">
        <v>1251</v>
      </c>
      <c r="B1123">
        <v>51811402</v>
      </c>
      <c r="C1123">
        <v>1362</v>
      </c>
      <c r="D1123">
        <v>2024</v>
      </c>
      <c r="E1123">
        <v>30124</v>
      </c>
      <c r="F1123" t="s">
        <v>1099</v>
      </c>
      <c r="G1123" t="s">
        <v>35</v>
      </c>
      <c r="H1123" t="s">
        <v>36</v>
      </c>
      <c r="I1123" s="2">
        <v>91000000</v>
      </c>
      <c r="J1123" s="1">
        <v>87150000</v>
      </c>
      <c r="K1123" s="3">
        <f>+Tabla3[[#This Row],[VALOR PAGADO]]/Tabla3[[#This Row],[VALOR TOTAL ]]</f>
        <v>0.95769230769230773</v>
      </c>
    </row>
    <row r="1124" spans="1:12" x14ac:dyDescent="0.25">
      <c r="A1124" t="s">
        <v>1252</v>
      </c>
      <c r="B1124">
        <v>93443981</v>
      </c>
      <c r="C1124">
        <v>1363</v>
      </c>
      <c r="D1124">
        <v>2024</v>
      </c>
      <c r="E1124">
        <v>28724</v>
      </c>
      <c r="F1124" t="s">
        <v>31</v>
      </c>
      <c r="G1124" t="s">
        <v>32</v>
      </c>
      <c r="H1124" t="s">
        <v>32</v>
      </c>
      <c r="I1124" s="2">
        <v>78000000</v>
      </c>
      <c r="J1124" s="1">
        <v>78000000</v>
      </c>
      <c r="K1124" s="3">
        <f>+Tabla3[[#This Row],[VALOR PAGADO]]/Tabla3[[#This Row],[VALOR TOTAL ]]</f>
        <v>1</v>
      </c>
    </row>
    <row r="1125" spans="1:12" x14ac:dyDescent="0.25">
      <c r="A1125" t="s">
        <v>1253</v>
      </c>
      <c r="B1125">
        <v>1013581941</v>
      </c>
      <c r="C1125">
        <v>1364</v>
      </c>
      <c r="D1125">
        <v>2024</v>
      </c>
      <c r="E1125">
        <v>201624</v>
      </c>
      <c r="F1125" t="s">
        <v>935</v>
      </c>
      <c r="G1125" t="s">
        <v>116</v>
      </c>
      <c r="H1125" t="s">
        <v>14</v>
      </c>
      <c r="I1125" s="2">
        <v>57866667</v>
      </c>
      <c r="J1125" s="1">
        <v>57866667</v>
      </c>
      <c r="K1125" s="3">
        <f>+Tabla3[[#This Row],[VALOR PAGADO]]/Tabla3[[#This Row],[VALOR TOTAL ]]</f>
        <v>1</v>
      </c>
    </row>
    <row r="1126" spans="1:12" x14ac:dyDescent="0.25">
      <c r="A1126" t="s">
        <v>1254</v>
      </c>
      <c r="B1126">
        <v>6254321</v>
      </c>
      <c r="C1126">
        <v>1365</v>
      </c>
      <c r="D1126">
        <v>2024</v>
      </c>
      <c r="E1126">
        <v>28824</v>
      </c>
      <c r="F1126" t="s">
        <v>31</v>
      </c>
      <c r="G1126" t="s">
        <v>32</v>
      </c>
      <c r="H1126" t="s">
        <v>32</v>
      </c>
      <c r="I1126" s="2">
        <v>60000000</v>
      </c>
      <c r="J1126" s="1">
        <v>60000000</v>
      </c>
      <c r="K1126" s="3">
        <f>+Tabla3[[#This Row],[VALOR PAGADO]]/Tabla3[[#This Row],[VALOR TOTAL ]]</f>
        <v>1</v>
      </c>
    </row>
    <row r="1127" spans="1:12" x14ac:dyDescent="0.25">
      <c r="A1127" t="s">
        <v>1255</v>
      </c>
      <c r="B1127">
        <v>1026550737</v>
      </c>
      <c r="C1127">
        <v>1366</v>
      </c>
      <c r="D1127">
        <v>2024</v>
      </c>
      <c r="E1127">
        <v>26724</v>
      </c>
      <c r="F1127" t="s">
        <v>142</v>
      </c>
      <c r="G1127" t="s">
        <v>35</v>
      </c>
      <c r="H1127" t="s">
        <v>36</v>
      </c>
      <c r="I1127" s="2">
        <v>58860000</v>
      </c>
      <c r="J1127" s="1">
        <v>50140000</v>
      </c>
      <c r="K1127" s="3">
        <f>+Tabla3[[#This Row],[VALOR PAGADO]]/Tabla3[[#This Row],[VALOR TOTAL ]]</f>
        <v>0.85185185185185186</v>
      </c>
    </row>
    <row r="1128" spans="1:12" x14ac:dyDescent="0.25">
      <c r="A1128" t="s">
        <v>1256</v>
      </c>
      <c r="B1128">
        <v>1053345739</v>
      </c>
      <c r="C1128">
        <v>1367</v>
      </c>
      <c r="D1128">
        <v>2024</v>
      </c>
      <c r="E1128">
        <v>196224</v>
      </c>
      <c r="F1128" t="s">
        <v>17</v>
      </c>
      <c r="G1128" t="s">
        <v>18</v>
      </c>
      <c r="H1128" t="s">
        <v>14</v>
      </c>
      <c r="I1128" s="2">
        <v>36000000</v>
      </c>
      <c r="J1128" s="1">
        <v>33733333</v>
      </c>
      <c r="K1128" s="3">
        <f>+Tabla3[[#This Row],[VALOR PAGADO]]/Tabla3[[#This Row],[VALOR TOTAL ]]</f>
        <v>0.93703702777777775</v>
      </c>
    </row>
    <row r="1129" spans="1:12" x14ac:dyDescent="0.25">
      <c r="A1129" t="s">
        <v>1257</v>
      </c>
      <c r="B1129">
        <v>43206560</v>
      </c>
      <c r="C1129">
        <v>1368</v>
      </c>
      <c r="D1129">
        <v>2024</v>
      </c>
      <c r="E1129">
        <v>27724</v>
      </c>
      <c r="F1129" t="s">
        <v>142</v>
      </c>
      <c r="G1129" t="s">
        <v>35</v>
      </c>
      <c r="H1129" t="s">
        <v>36</v>
      </c>
      <c r="I1129" s="2">
        <v>53955000</v>
      </c>
      <c r="J1129" s="1">
        <v>45761833</v>
      </c>
      <c r="K1129" s="3">
        <f>+Tabla3[[#This Row],[VALOR PAGADO]]/Tabla3[[#This Row],[VALOR TOTAL ]]</f>
        <v>0.84814814197016031</v>
      </c>
    </row>
    <row r="1130" spans="1:12" x14ac:dyDescent="0.25">
      <c r="A1130" t="s">
        <v>1258</v>
      </c>
      <c r="B1130">
        <v>1072261026</v>
      </c>
      <c r="C1130">
        <v>1369</v>
      </c>
      <c r="D1130">
        <v>2024</v>
      </c>
      <c r="E1130">
        <v>184124</v>
      </c>
      <c r="F1130" t="s">
        <v>12</v>
      </c>
      <c r="G1130" t="s">
        <v>13</v>
      </c>
      <c r="H1130" t="s">
        <v>14</v>
      </c>
      <c r="I1130" s="2">
        <v>36000000</v>
      </c>
      <c r="J1130" s="1">
        <v>34350000</v>
      </c>
      <c r="K1130" s="3">
        <f>+Tabla3[[#This Row],[VALOR PAGADO]]/Tabla3[[#This Row],[VALOR TOTAL ]]</f>
        <v>0.95416666666666672</v>
      </c>
    </row>
    <row r="1131" spans="1:12" x14ac:dyDescent="0.25">
      <c r="A1131" t="s">
        <v>1259</v>
      </c>
      <c r="B1131">
        <v>79500735</v>
      </c>
      <c r="C1131">
        <v>1370</v>
      </c>
      <c r="D1131">
        <v>2024</v>
      </c>
      <c r="E1131">
        <v>178724</v>
      </c>
      <c r="F1131" t="s">
        <v>28</v>
      </c>
      <c r="G1131" t="s">
        <v>673</v>
      </c>
      <c r="H1131" t="s">
        <v>14</v>
      </c>
      <c r="I1131" s="2">
        <v>52000000</v>
      </c>
      <c r="J1131" s="1">
        <v>49833333</v>
      </c>
      <c r="K1131" s="3">
        <f>+Tabla3[[#This Row],[VALOR PAGADO]]/Tabla3[[#This Row],[VALOR TOTAL ]]</f>
        <v>0.95833332692307693</v>
      </c>
    </row>
    <row r="1132" spans="1:12" x14ac:dyDescent="0.25">
      <c r="A1132" t="s">
        <v>1260</v>
      </c>
      <c r="B1132">
        <v>30287253</v>
      </c>
      <c r="C1132">
        <v>1371</v>
      </c>
      <c r="D1132">
        <v>2024</v>
      </c>
      <c r="E1132">
        <v>184024</v>
      </c>
      <c r="F1132" t="s">
        <v>781</v>
      </c>
      <c r="G1132" t="s">
        <v>18</v>
      </c>
      <c r="H1132" t="s">
        <v>14</v>
      </c>
      <c r="I1132" s="2">
        <v>64000000</v>
      </c>
      <c r="J1132" s="1">
        <v>64000000</v>
      </c>
      <c r="K1132" s="3">
        <f>+Tabla3[[#This Row],[VALOR PAGADO]]/Tabla3[[#This Row],[VALOR TOTAL ]]</f>
        <v>1</v>
      </c>
    </row>
    <row r="1133" spans="1:12" x14ac:dyDescent="0.25">
      <c r="A1133" t="s">
        <v>1261</v>
      </c>
      <c r="B1133">
        <v>1049620762</v>
      </c>
      <c r="C1133">
        <v>1372</v>
      </c>
      <c r="D1133">
        <v>2024</v>
      </c>
      <c r="E1133">
        <v>183924</v>
      </c>
      <c r="F1133" t="s">
        <v>781</v>
      </c>
      <c r="G1133" t="s">
        <v>18</v>
      </c>
      <c r="H1133" t="s">
        <v>14</v>
      </c>
      <c r="I1133" s="2">
        <v>64000000</v>
      </c>
      <c r="J1133" s="1">
        <v>64000000</v>
      </c>
      <c r="K1133" s="3">
        <f>+Tabla3[[#This Row],[VALOR PAGADO]]/Tabla3[[#This Row],[VALOR TOTAL ]]</f>
        <v>1</v>
      </c>
    </row>
    <row r="1134" spans="1:12" x14ac:dyDescent="0.25">
      <c r="A1134" t="s">
        <v>1262</v>
      </c>
      <c r="B1134">
        <v>74182292</v>
      </c>
      <c r="C1134">
        <v>1373</v>
      </c>
      <c r="D1134">
        <v>2024</v>
      </c>
      <c r="E1134">
        <v>201724</v>
      </c>
      <c r="F1134" t="s">
        <v>319</v>
      </c>
      <c r="G1134" t="s">
        <v>47</v>
      </c>
      <c r="H1134" t="s">
        <v>14</v>
      </c>
      <c r="I1134" s="2">
        <v>84233334.200000003</v>
      </c>
      <c r="J1134" s="1">
        <v>48133333</v>
      </c>
      <c r="K1134" s="3">
        <f>+Tabla3[[#This Row],[VALOR PAGADO]]/Tabla3[[#This Row],[VALOR TOTAL ]]</f>
        <v>0.57142856159194988</v>
      </c>
      <c r="L1134" t="s">
        <v>1942</v>
      </c>
    </row>
    <row r="1135" spans="1:12" x14ac:dyDescent="0.25">
      <c r="A1135" t="s">
        <v>1263</v>
      </c>
      <c r="B1135">
        <v>51838016</v>
      </c>
      <c r="C1135">
        <v>1374</v>
      </c>
      <c r="D1135">
        <v>2024</v>
      </c>
      <c r="E1135">
        <v>28624</v>
      </c>
      <c r="F1135" t="s">
        <v>142</v>
      </c>
      <c r="G1135" t="s">
        <v>35</v>
      </c>
      <c r="H1135" t="s">
        <v>36</v>
      </c>
      <c r="I1135" s="2">
        <v>51600000</v>
      </c>
      <c r="J1135" s="1">
        <v>48160000</v>
      </c>
      <c r="K1135" s="3">
        <f>+Tabla3[[#This Row],[VALOR PAGADO]]/Tabla3[[#This Row],[VALOR TOTAL ]]</f>
        <v>0.93333333333333335</v>
      </c>
    </row>
    <row r="1136" spans="1:12" x14ac:dyDescent="0.25">
      <c r="A1136" t="s">
        <v>1264</v>
      </c>
      <c r="B1136">
        <v>52086715</v>
      </c>
      <c r="C1136">
        <v>1382</v>
      </c>
      <c r="D1136">
        <v>2024</v>
      </c>
      <c r="E1136">
        <v>28224</v>
      </c>
      <c r="F1136" t="s">
        <v>142</v>
      </c>
      <c r="G1136" t="s">
        <v>35</v>
      </c>
      <c r="H1136" t="s">
        <v>36</v>
      </c>
      <c r="I1136" s="2">
        <v>66635333</v>
      </c>
      <c r="J1136" s="1">
        <v>64855000</v>
      </c>
      <c r="K1136" s="3">
        <f>+Tabla3[[#This Row],[VALOR PAGADO]]/Tabla3[[#This Row],[VALOR TOTAL ]]</f>
        <v>0.97328244761679217</v>
      </c>
    </row>
    <row r="1137" spans="1:11" x14ac:dyDescent="0.25">
      <c r="A1137" t="s">
        <v>1265</v>
      </c>
      <c r="B1137">
        <v>1010188278</v>
      </c>
      <c r="C1137">
        <v>1383</v>
      </c>
      <c r="D1137">
        <v>2024</v>
      </c>
      <c r="E1137">
        <v>28024</v>
      </c>
      <c r="F1137" t="s">
        <v>447</v>
      </c>
      <c r="G1137" t="s">
        <v>35</v>
      </c>
      <c r="H1137" t="s">
        <v>36</v>
      </c>
      <c r="I1137" s="2">
        <v>72000000</v>
      </c>
      <c r="J1137" s="1">
        <v>72000000</v>
      </c>
      <c r="K1137" s="3">
        <f>+Tabla3[[#This Row],[VALOR PAGADO]]/Tabla3[[#This Row],[VALOR TOTAL ]]</f>
        <v>1</v>
      </c>
    </row>
    <row r="1138" spans="1:11" x14ac:dyDescent="0.25">
      <c r="A1138" t="s">
        <v>1266</v>
      </c>
      <c r="B1138">
        <v>1013617843</v>
      </c>
      <c r="C1138">
        <v>1384</v>
      </c>
      <c r="D1138">
        <v>2024</v>
      </c>
      <c r="E1138">
        <v>30224</v>
      </c>
      <c r="F1138" t="s">
        <v>31</v>
      </c>
      <c r="G1138" t="s">
        <v>32</v>
      </c>
      <c r="H1138" t="s">
        <v>32</v>
      </c>
      <c r="I1138" s="2">
        <v>33600000</v>
      </c>
      <c r="J1138" s="1">
        <v>31640000</v>
      </c>
      <c r="K1138" s="3">
        <f>+Tabla3[[#This Row],[VALOR PAGADO]]/Tabla3[[#This Row],[VALOR TOTAL ]]</f>
        <v>0.94166666666666665</v>
      </c>
    </row>
    <row r="1139" spans="1:11" x14ac:dyDescent="0.25">
      <c r="A1139" t="s">
        <v>1267</v>
      </c>
      <c r="B1139">
        <v>80872179</v>
      </c>
      <c r="C1139">
        <v>1385</v>
      </c>
      <c r="D1139">
        <v>2024</v>
      </c>
      <c r="E1139">
        <v>27324</v>
      </c>
      <c r="F1139" t="s">
        <v>142</v>
      </c>
      <c r="G1139" t="s">
        <v>35</v>
      </c>
      <c r="H1139" t="s">
        <v>36</v>
      </c>
      <c r="I1139" s="2">
        <v>56898000</v>
      </c>
      <c r="J1139" s="1">
        <v>49922000</v>
      </c>
      <c r="K1139" s="3">
        <f>+Tabla3[[#This Row],[VALOR PAGADO]]/Tabla3[[#This Row],[VALOR TOTAL ]]</f>
        <v>0.87739463601532564</v>
      </c>
    </row>
    <row r="1140" spans="1:11" x14ac:dyDescent="0.25">
      <c r="A1140" t="s">
        <v>1268</v>
      </c>
      <c r="B1140">
        <v>78034946</v>
      </c>
      <c r="C1140">
        <v>1386</v>
      </c>
      <c r="D1140">
        <v>2024</v>
      </c>
      <c r="E1140">
        <v>218524</v>
      </c>
      <c r="F1140" t="s">
        <v>12</v>
      </c>
      <c r="G1140" t="s">
        <v>13</v>
      </c>
      <c r="H1140" t="s">
        <v>14</v>
      </c>
      <c r="I1140" s="2">
        <v>56000000</v>
      </c>
      <c r="J1140" s="1">
        <v>34766667</v>
      </c>
      <c r="K1140" s="3">
        <f>+Tabla3[[#This Row],[VALOR PAGADO]]/Tabla3[[#This Row],[VALOR TOTAL ]]</f>
        <v>0.62083333928571427</v>
      </c>
    </row>
    <row r="1141" spans="1:11" x14ac:dyDescent="0.25">
      <c r="A1141" t="s">
        <v>1269</v>
      </c>
      <c r="B1141">
        <v>1015468960</v>
      </c>
      <c r="C1141">
        <v>1387</v>
      </c>
      <c r="D1141">
        <v>2024</v>
      </c>
      <c r="E1141">
        <v>218824</v>
      </c>
      <c r="F1141" t="s">
        <v>28</v>
      </c>
      <c r="G1141" t="s">
        <v>271</v>
      </c>
      <c r="H1141" t="s">
        <v>14</v>
      </c>
      <c r="I1141" s="2">
        <v>54856870</v>
      </c>
      <c r="J1141" s="1">
        <v>50041191</v>
      </c>
      <c r="K1141" s="3">
        <f>+Tabla3[[#This Row],[VALOR PAGADO]]/Tabla3[[#This Row],[VALOR TOTAL ]]</f>
        <v>0.91221374825067492</v>
      </c>
    </row>
    <row r="1142" spans="1:11" x14ac:dyDescent="0.25">
      <c r="A1142" t="s">
        <v>1270</v>
      </c>
      <c r="B1142">
        <v>1102884257</v>
      </c>
      <c r="C1142">
        <v>1388</v>
      </c>
      <c r="D1142">
        <v>2024</v>
      </c>
      <c r="E1142">
        <v>183824</v>
      </c>
      <c r="F1142" t="s">
        <v>12</v>
      </c>
      <c r="G1142" t="s">
        <v>13</v>
      </c>
      <c r="H1142" t="s">
        <v>14</v>
      </c>
      <c r="I1142" s="2">
        <v>42644718</v>
      </c>
      <c r="J1142" s="1">
        <v>36169039</v>
      </c>
      <c r="K1142" s="3">
        <f>+Tabla3[[#This Row],[VALOR PAGADO]]/Tabla3[[#This Row],[VALOR TOTAL ]]</f>
        <v>0.84814815752797335</v>
      </c>
    </row>
    <row r="1143" spans="1:11" x14ac:dyDescent="0.25">
      <c r="A1143" t="s">
        <v>1271</v>
      </c>
      <c r="B1143">
        <v>1020775054</v>
      </c>
      <c r="C1143">
        <v>1389</v>
      </c>
      <c r="D1143">
        <v>2024</v>
      </c>
      <c r="E1143">
        <v>185424</v>
      </c>
      <c r="F1143" t="s">
        <v>274</v>
      </c>
      <c r="G1143" t="s">
        <v>487</v>
      </c>
      <c r="H1143" t="s">
        <v>14</v>
      </c>
      <c r="I1143" s="2">
        <v>68000000</v>
      </c>
      <c r="J1143" s="1">
        <v>67999999</v>
      </c>
      <c r="K1143" s="3">
        <f>+Tabla3[[#This Row],[VALOR PAGADO]]/Tabla3[[#This Row],[VALOR TOTAL ]]</f>
        <v>0.9999999852941176</v>
      </c>
    </row>
    <row r="1144" spans="1:11" x14ac:dyDescent="0.25">
      <c r="A1144" t="s">
        <v>1272</v>
      </c>
      <c r="B1144">
        <v>1032371748</v>
      </c>
      <c r="C1144">
        <v>1390</v>
      </c>
      <c r="D1144">
        <v>2024</v>
      </c>
      <c r="E1144">
        <v>29424</v>
      </c>
      <c r="F1144" t="s">
        <v>142</v>
      </c>
      <c r="G1144" t="s">
        <v>35</v>
      </c>
      <c r="H1144" t="s">
        <v>36</v>
      </c>
      <c r="I1144" s="2">
        <v>58860000</v>
      </c>
      <c r="J1144" s="1">
        <v>55154000</v>
      </c>
      <c r="K1144" s="3">
        <f>+Tabla3[[#This Row],[VALOR PAGADO]]/Tabla3[[#This Row],[VALOR TOTAL ]]</f>
        <v>0.937037037037037</v>
      </c>
    </row>
    <row r="1145" spans="1:11" x14ac:dyDescent="0.25">
      <c r="A1145" t="s">
        <v>1273</v>
      </c>
      <c r="B1145">
        <v>1193063626</v>
      </c>
      <c r="C1145">
        <v>1391</v>
      </c>
      <c r="D1145">
        <v>2024</v>
      </c>
      <c r="E1145">
        <v>186724</v>
      </c>
      <c r="F1145" t="s">
        <v>12</v>
      </c>
      <c r="G1145" t="s">
        <v>13</v>
      </c>
      <c r="H1145" t="s">
        <v>14</v>
      </c>
      <c r="I1145" s="2">
        <v>19120000</v>
      </c>
      <c r="J1145" s="1">
        <v>17925000</v>
      </c>
      <c r="K1145" s="3">
        <f>+Tabla3[[#This Row],[VALOR PAGADO]]/Tabla3[[#This Row],[VALOR TOTAL ]]</f>
        <v>0.9375</v>
      </c>
    </row>
    <row r="1146" spans="1:11" x14ac:dyDescent="0.25">
      <c r="A1146" t="s">
        <v>1274</v>
      </c>
      <c r="B1146">
        <v>79661759</v>
      </c>
      <c r="C1146">
        <v>1392</v>
      </c>
      <c r="D1146">
        <v>2024</v>
      </c>
      <c r="E1146">
        <v>196524</v>
      </c>
      <c r="F1146" t="s">
        <v>193</v>
      </c>
      <c r="G1146" t="s">
        <v>152</v>
      </c>
      <c r="H1146" t="s">
        <v>14</v>
      </c>
      <c r="I1146" s="2">
        <v>64000000</v>
      </c>
      <c r="J1146" s="1">
        <v>59466666</v>
      </c>
      <c r="K1146" s="3">
        <f>+Tabla3[[#This Row],[VALOR PAGADO]]/Tabla3[[#This Row],[VALOR TOTAL ]]</f>
        <v>0.92916665624999994</v>
      </c>
    </row>
    <row r="1147" spans="1:11" x14ac:dyDescent="0.25">
      <c r="A1147" t="s">
        <v>1275</v>
      </c>
      <c r="B1147">
        <v>1117498123</v>
      </c>
      <c r="C1147">
        <v>1393</v>
      </c>
      <c r="D1147">
        <v>2024</v>
      </c>
      <c r="E1147">
        <v>186624</v>
      </c>
      <c r="F1147" t="s">
        <v>12</v>
      </c>
      <c r="G1147" t="s">
        <v>13</v>
      </c>
      <c r="H1147" t="s">
        <v>14</v>
      </c>
      <c r="I1147" s="2">
        <v>40000000</v>
      </c>
      <c r="J1147" s="1">
        <v>32666667</v>
      </c>
      <c r="K1147" s="3">
        <f>+Tabla3[[#This Row],[VALOR PAGADO]]/Tabla3[[#This Row],[VALOR TOTAL ]]</f>
        <v>0.81666667500000001</v>
      </c>
    </row>
    <row r="1148" spans="1:11" x14ac:dyDescent="0.25">
      <c r="A1148" t="s">
        <v>1276</v>
      </c>
      <c r="B1148">
        <v>1019134236</v>
      </c>
      <c r="C1148">
        <v>1394</v>
      </c>
      <c r="D1148">
        <v>2024</v>
      </c>
      <c r="E1148">
        <v>28724</v>
      </c>
      <c r="F1148" t="s">
        <v>142</v>
      </c>
      <c r="G1148" t="s">
        <v>35</v>
      </c>
      <c r="H1148" t="s">
        <v>36</v>
      </c>
      <c r="I1148" s="2">
        <v>31174000</v>
      </c>
      <c r="J1148" s="1">
        <v>26857600</v>
      </c>
      <c r="K1148" s="3">
        <f>+Tabla3[[#This Row],[VALOR PAGADO]]/Tabla3[[#This Row],[VALOR TOTAL ]]</f>
        <v>0.86153846153846159</v>
      </c>
    </row>
    <row r="1149" spans="1:11" x14ac:dyDescent="0.25">
      <c r="A1149" t="s">
        <v>1277</v>
      </c>
      <c r="B1149">
        <v>80882138</v>
      </c>
      <c r="C1149">
        <v>1395</v>
      </c>
      <c r="D1149">
        <v>2024</v>
      </c>
      <c r="E1149">
        <v>221924</v>
      </c>
      <c r="F1149" t="s">
        <v>310</v>
      </c>
      <c r="G1149" t="s">
        <v>354</v>
      </c>
      <c r="H1149" t="s">
        <v>14</v>
      </c>
      <c r="I1149" s="2">
        <v>57866667</v>
      </c>
      <c r="J1149" s="1">
        <v>54833333</v>
      </c>
      <c r="K1149" s="3">
        <f>+Tabla3[[#This Row],[VALOR PAGADO]]/Tabla3[[#This Row],[VALOR TOTAL ]]</f>
        <v>0.94758063394250791</v>
      </c>
    </row>
    <row r="1150" spans="1:11" x14ac:dyDescent="0.25">
      <c r="A1150" t="s">
        <v>1278</v>
      </c>
      <c r="B1150">
        <v>51891193</v>
      </c>
      <c r="C1150">
        <v>1397</v>
      </c>
      <c r="D1150">
        <v>2024</v>
      </c>
      <c r="E1150">
        <v>28824</v>
      </c>
      <c r="F1150" t="s">
        <v>447</v>
      </c>
      <c r="G1150" t="s">
        <v>35</v>
      </c>
      <c r="H1150" t="s">
        <v>36</v>
      </c>
      <c r="I1150" s="2">
        <v>68000000</v>
      </c>
      <c r="J1150" s="1">
        <v>63466666</v>
      </c>
      <c r="K1150" s="3">
        <f>+Tabla3[[#This Row],[VALOR PAGADO]]/Tabla3[[#This Row],[VALOR TOTAL ]]</f>
        <v>0.93333332352941178</v>
      </c>
    </row>
    <row r="1151" spans="1:11" x14ac:dyDescent="0.25">
      <c r="A1151" t="s">
        <v>1279</v>
      </c>
      <c r="B1151">
        <v>25274657</v>
      </c>
      <c r="C1151">
        <v>1398</v>
      </c>
      <c r="D1151">
        <v>2024</v>
      </c>
      <c r="E1151">
        <v>189824</v>
      </c>
      <c r="F1151" t="s">
        <v>12</v>
      </c>
      <c r="G1151" t="s">
        <v>13</v>
      </c>
      <c r="H1151" t="s">
        <v>14</v>
      </c>
      <c r="I1151" s="2">
        <v>59500000</v>
      </c>
      <c r="J1151" s="1">
        <v>52500000</v>
      </c>
      <c r="K1151" s="3">
        <f>+Tabla3[[#This Row],[VALOR PAGADO]]/Tabla3[[#This Row],[VALOR TOTAL ]]</f>
        <v>0.88235294117647056</v>
      </c>
    </row>
    <row r="1152" spans="1:11" x14ac:dyDescent="0.25">
      <c r="A1152" t="s">
        <v>1280</v>
      </c>
      <c r="B1152">
        <v>1127073212</v>
      </c>
      <c r="C1152">
        <v>1399</v>
      </c>
      <c r="D1152">
        <v>2024</v>
      </c>
      <c r="E1152">
        <v>189624</v>
      </c>
      <c r="F1152" t="s">
        <v>781</v>
      </c>
      <c r="G1152" t="s">
        <v>18</v>
      </c>
      <c r="H1152" t="s">
        <v>14</v>
      </c>
      <c r="I1152" s="2">
        <v>64000000</v>
      </c>
      <c r="J1152" s="1">
        <v>53866667</v>
      </c>
      <c r="K1152" s="3">
        <f>+Tabla3[[#This Row],[VALOR PAGADO]]/Tabla3[[#This Row],[VALOR TOTAL ]]</f>
        <v>0.84166667187499999</v>
      </c>
    </row>
    <row r="1153" spans="1:12" x14ac:dyDescent="0.25">
      <c r="A1153" t="s">
        <v>1281</v>
      </c>
      <c r="B1153">
        <v>55151870</v>
      </c>
      <c r="C1153">
        <v>1400</v>
      </c>
      <c r="D1153">
        <v>2024</v>
      </c>
      <c r="E1153">
        <v>198024</v>
      </c>
      <c r="F1153" t="s">
        <v>12</v>
      </c>
      <c r="G1153" t="s">
        <v>13</v>
      </c>
      <c r="H1153" t="s">
        <v>14</v>
      </c>
      <c r="I1153" s="2">
        <v>40000000</v>
      </c>
      <c r="J1153" s="1">
        <v>36500000</v>
      </c>
      <c r="K1153" s="3">
        <f>+Tabla3[[#This Row],[VALOR PAGADO]]/Tabla3[[#This Row],[VALOR TOTAL ]]</f>
        <v>0.91249999999999998</v>
      </c>
    </row>
    <row r="1154" spans="1:12" x14ac:dyDescent="0.25">
      <c r="A1154" t="s">
        <v>1282</v>
      </c>
      <c r="B1154">
        <v>20948738</v>
      </c>
      <c r="C1154">
        <v>1401</v>
      </c>
      <c r="D1154">
        <v>2024</v>
      </c>
      <c r="E1154">
        <v>198424</v>
      </c>
      <c r="F1154" t="s">
        <v>12</v>
      </c>
      <c r="G1154" t="s">
        <v>13</v>
      </c>
      <c r="H1154" t="s">
        <v>14</v>
      </c>
      <c r="I1154" s="2">
        <v>54166667</v>
      </c>
      <c r="J1154" s="1">
        <v>47450000</v>
      </c>
      <c r="K1154" s="3">
        <f>+Tabla3[[#This Row],[VALOR PAGADO]]/Tabla3[[#This Row],[VALOR TOTAL ]]</f>
        <v>0.87599999460923084</v>
      </c>
    </row>
    <row r="1155" spans="1:12" x14ac:dyDescent="0.25">
      <c r="A1155" t="s">
        <v>1283</v>
      </c>
      <c r="B1155">
        <v>39427115</v>
      </c>
      <c r="C1155">
        <v>1402</v>
      </c>
      <c r="D1155">
        <v>2024</v>
      </c>
      <c r="E1155">
        <v>29824</v>
      </c>
      <c r="F1155" t="s">
        <v>383</v>
      </c>
      <c r="G1155" t="s">
        <v>35</v>
      </c>
      <c r="H1155" t="s">
        <v>36</v>
      </c>
      <c r="I1155" s="2">
        <v>34533333</v>
      </c>
      <c r="J1155" s="1">
        <v>29200000</v>
      </c>
      <c r="K1155" s="3">
        <f>+Tabla3[[#This Row],[VALOR PAGADO]]/Tabla3[[#This Row],[VALOR TOTAL ]]</f>
        <v>0.84555985372162024</v>
      </c>
    </row>
    <row r="1156" spans="1:12" x14ac:dyDescent="0.25">
      <c r="A1156" t="s">
        <v>1284</v>
      </c>
      <c r="B1156">
        <v>1031141238</v>
      </c>
      <c r="C1156">
        <v>1403</v>
      </c>
      <c r="D1156">
        <v>2024</v>
      </c>
      <c r="E1156">
        <v>193224</v>
      </c>
      <c r="F1156" t="s">
        <v>573</v>
      </c>
      <c r="G1156" t="s">
        <v>574</v>
      </c>
      <c r="H1156" t="s">
        <v>14</v>
      </c>
      <c r="I1156" s="2">
        <v>69866667</v>
      </c>
      <c r="J1156" s="1">
        <v>67733333</v>
      </c>
      <c r="K1156" s="3">
        <f>+Tabla3[[#This Row],[VALOR PAGADO]]/Tabla3[[#This Row],[VALOR TOTAL ]]</f>
        <v>0.96946563945865627</v>
      </c>
    </row>
    <row r="1157" spans="1:12" x14ac:dyDescent="0.25">
      <c r="A1157" t="s">
        <v>1285</v>
      </c>
      <c r="B1157">
        <v>28556473</v>
      </c>
      <c r="C1157">
        <v>1404</v>
      </c>
      <c r="D1157">
        <v>2024</v>
      </c>
      <c r="E1157">
        <v>198824</v>
      </c>
      <c r="F1157" t="s">
        <v>193</v>
      </c>
      <c r="G1157" t="s">
        <v>152</v>
      </c>
      <c r="H1157" t="s">
        <v>14</v>
      </c>
      <c r="I1157" s="2">
        <v>64000000</v>
      </c>
      <c r="J1157" s="1">
        <v>64000000</v>
      </c>
      <c r="K1157" s="3">
        <f>+Tabla3[[#This Row],[VALOR PAGADO]]/Tabla3[[#This Row],[VALOR TOTAL ]]</f>
        <v>1</v>
      </c>
    </row>
    <row r="1158" spans="1:12" x14ac:dyDescent="0.25">
      <c r="A1158" t="s">
        <v>1286</v>
      </c>
      <c r="B1158">
        <v>16614950</v>
      </c>
      <c r="C1158">
        <v>1409</v>
      </c>
      <c r="D1158">
        <v>2024</v>
      </c>
      <c r="E1158">
        <v>215424</v>
      </c>
      <c r="F1158" t="s">
        <v>274</v>
      </c>
      <c r="G1158" t="s">
        <v>487</v>
      </c>
      <c r="H1158" t="s">
        <v>14</v>
      </c>
      <c r="I1158" s="2">
        <v>36000000</v>
      </c>
      <c r="J1158" s="1">
        <v>31650000</v>
      </c>
      <c r="K1158" s="3">
        <f>+Tabla3[[#This Row],[VALOR PAGADO]]/Tabla3[[#This Row],[VALOR TOTAL ]]</f>
        <v>0.87916666666666665</v>
      </c>
    </row>
    <row r="1159" spans="1:12" x14ac:dyDescent="0.25">
      <c r="A1159" t="s">
        <v>1287</v>
      </c>
      <c r="B1159">
        <v>1121895596</v>
      </c>
      <c r="C1159">
        <v>1411</v>
      </c>
      <c r="D1159">
        <v>2024</v>
      </c>
      <c r="E1159">
        <v>61424</v>
      </c>
      <c r="F1159" t="s">
        <v>20</v>
      </c>
      <c r="G1159" t="s">
        <v>21</v>
      </c>
      <c r="H1159" t="s">
        <v>22</v>
      </c>
      <c r="I1159" s="2">
        <v>46750000</v>
      </c>
      <c r="J1159" s="1">
        <v>46566666</v>
      </c>
      <c r="K1159" s="3">
        <f>+Tabla3[[#This Row],[VALOR PAGADO]]/Tabla3[[#This Row],[VALOR TOTAL ]]</f>
        <v>0.9960784171122995</v>
      </c>
    </row>
    <row r="1160" spans="1:12" x14ac:dyDescent="0.25">
      <c r="A1160" t="s">
        <v>1288</v>
      </c>
      <c r="B1160">
        <v>1015484037</v>
      </c>
      <c r="C1160">
        <v>1412</v>
      </c>
      <c r="D1160">
        <v>2024</v>
      </c>
      <c r="E1160">
        <v>189924</v>
      </c>
      <c r="F1160" t="s">
        <v>193</v>
      </c>
      <c r="G1160" t="s">
        <v>152</v>
      </c>
      <c r="H1160" t="s">
        <v>14</v>
      </c>
      <c r="I1160" s="2">
        <v>31840000</v>
      </c>
      <c r="J1160" s="1">
        <v>31839999</v>
      </c>
      <c r="K1160" s="3">
        <f>+Tabla3[[#This Row],[VALOR PAGADO]]/Tabla3[[#This Row],[VALOR TOTAL ]]</f>
        <v>0.99999996859296481</v>
      </c>
    </row>
    <row r="1161" spans="1:12" x14ac:dyDescent="0.25">
      <c r="A1161" t="s">
        <v>1289</v>
      </c>
      <c r="B1161">
        <v>1102356289</v>
      </c>
      <c r="C1161">
        <v>1413</v>
      </c>
      <c r="D1161">
        <v>2024</v>
      </c>
      <c r="E1161">
        <v>28924</v>
      </c>
      <c r="F1161" t="s">
        <v>447</v>
      </c>
      <c r="G1161" t="s">
        <v>35</v>
      </c>
      <c r="H1161" t="s">
        <v>36</v>
      </c>
      <c r="I1161" s="2">
        <v>44000000</v>
      </c>
      <c r="J1161" s="1">
        <v>35566666</v>
      </c>
      <c r="K1161" s="3">
        <f>+Tabla3[[#This Row],[VALOR PAGADO]]/Tabla3[[#This Row],[VALOR TOTAL ]]</f>
        <v>0.80833331818181819</v>
      </c>
    </row>
    <row r="1162" spans="1:12" x14ac:dyDescent="0.25">
      <c r="A1162" t="s">
        <v>1290</v>
      </c>
      <c r="B1162">
        <v>1005411242</v>
      </c>
      <c r="C1162">
        <v>1414</v>
      </c>
      <c r="D1162">
        <v>2024</v>
      </c>
      <c r="E1162">
        <v>31524</v>
      </c>
      <c r="F1162" t="s">
        <v>31</v>
      </c>
      <c r="G1162" t="s">
        <v>32</v>
      </c>
      <c r="H1162" t="s">
        <v>32</v>
      </c>
      <c r="I1162" s="2">
        <v>24000000</v>
      </c>
      <c r="J1162" s="1">
        <v>24000000</v>
      </c>
      <c r="K1162" s="3">
        <f>+Tabla3[[#This Row],[VALOR PAGADO]]/Tabla3[[#This Row],[VALOR TOTAL ]]</f>
        <v>1</v>
      </c>
    </row>
    <row r="1163" spans="1:12" x14ac:dyDescent="0.25">
      <c r="A1163" t="s">
        <v>1291</v>
      </c>
      <c r="B1163">
        <v>1047459153</v>
      </c>
      <c r="C1163">
        <v>1415</v>
      </c>
      <c r="D1163">
        <v>2024</v>
      </c>
      <c r="E1163">
        <v>193024</v>
      </c>
      <c r="F1163" t="s">
        <v>151</v>
      </c>
      <c r="G1163" t="s">
        <v>152</v>
      </c>
      <c r="H1163" t="s">
        <v>14</v>
      </c>
      <c r="I1163" s="2">
        <v>60000000</v>
      </c>
      <c r="J1163" s="1">
        <v>60000000</v>
      </c>
      <c r="K1163" s="3">
        <f>+Tabla3[[#This Row],[VALOR PAGADO]]/Tabla3[[#This Row],[VALOR TOTAL ]]</f>
        <v>1</v>
      </c>
    </row>
    <row r="1164" spans="1:12" x14ac:dyDescent="0.25">
      <c r="A1164" t="s">
        <v>1292</v>
      </c>
      <c r="B1164">
        <v>79734302</v>
      </c>
      <c r="C1164">
        <v>1416</v>
      </c>
      <c r="D1164">
        <v>2024</v>
      </c>
      <c r="E1164">
        <v>196324</v>
      </c>
      <c r="F1164" t="s">
        <v>17</v>
      </c>
      <c r="G1164" t="s">
        <v>18</v>
      </c>
      <c r="H1164" t="s">
        <v>14</v>
      </c>
      <c r="I1164" s="2">
        <v>52000000</v>
      </c>
      <c r="J1164" s="1">
        <v>52000000</v>
      </c>
      <c r="K1164" s="3">
        <f>+Tabla3[[#This Row],[VALOR PAGADO]]/Tabla3[[#This Row],[VALOR TOTAL ]]</f>
        <v>1</v>
      </c>
    </row>
    <row r="1165" spans="1:12" x14ac:dyDescent="0.25">
      <c r="A1165" t="s">
        <v>1293</v>
      </c>
      <c r="B1165">
        <v>1036648333</v>
      </c>
      <c r="C1165">
        <v>1417</v>
      </c>
      <c r="D1165">
        <v>2024</v>
      </c>
      <c r="E1165">
        <v>29624</v>
      </c>
      <c r="F1165" t="s">
        <v>1099</v>
      </c>
      <c r="G1165" t="s">
        <v>35</v>
      </c>
      <c r="H1165" t="s">
        <v>36</v>
      </c>
      <c r="I1165" s="2">
        <v>80000000</v>
      </c>
      <c r="J1165" s="1">
        <v>34333333</v>
      </c>
      <c r="K1165" s="3">
        <f>+Tabla3[[#This Row],[VALOR PAGADO]]/Tabla3[[#This Row],[VALOR TOTAL ]]</f>
        <v>0.42916666250000002</v>
      </c>
      <c r="L1165" t="s">
        <v>1942</v>
      </c>
    </row>
    <row r="1166" spans="1:12" x14ac:dyDescent="0.25">
      <c r="A1166" t="s">
        <v>1294</v>
      </c>
      <c r="B1166">
        <v>1010213690</v>
      </c>
      <c r="C1166">
        <v>1418</v>
      </c>
      <c r="D1166">
        <v>2024</v>
      </c>
      <c r="E1166">
        <v>29524</v>
      </c>
      <c r="F1166" t="s">
        <v>1154</v>
      </c>
      <c r="G1166" t="s">
        <v>35</v>
      </c>
      <c r="H1166" t="s">
        <v>36</v>
      </c>
      <c r="I1166" s="2">
        <v>52000000</v>
      </c>
      <c r="J1166" s="1">
        <v>51999999</v>
      </c>
      <c r="K1166" s="3">
        <f>+Tabla3[[#This Row],[VALOR PAGADO]]/Tabla3[[#This Row],[VALOR TOTAL ]]</f>
        <v>0.9999999807692308</v>
      </c>
    </row>
    <row r="1167" spans="1:12" s="4" customFormat="1" x14ac:dyDescent="0.25">
      <c r="A1167" s="4" t="s">
        <v>1295</v>
      </c>
      <c r="B1167" s="4">
        <v>51922842</v>
      </c>
      <c r="C1167" s="4">
        <v>1419</v>
      </c>
      <c r="D1167" s="4">
        <v>2024</v>
      </c>
      <c r="E1167" s="4">
        <v>424</v>
      </c>
      <c r="F1167" s="4" t="s">
        <v>274</v>
      </c>
      <c r="G1167" s="4" t="s">
        <v>509</v>
      </c>
      <c r="H1167" s="4" t="s">
        <v>510</v>
      </c>
      <c r="I1167" s="5">
        <v>56000000</v>
      </c>
      <c r="J1167" s="6">
        <v>56000000</v>
      </c>
      <c r="K1167" s="7">
        <f>+Tabla3[[#This Row],[VALOR PAGADO]]/Tabla3[[#This Row],[VALOR TOTAL ]]</f>
        <v>1</v>
      </c>
    </row>
    <row r="1168" spans="1:12" x14ac:dyDescent="0.25">
      <c r="A1168" t="s">
        <v>1296</v>
      </c>
      <c r="B1168">
        <v>1082845641</v>
      </c>
      <c r="C1168">
        <v>1420</v>
      </c>
      <c r="D1168">
        <v>2024</v>
      </c>
      <c r="E1168">
        <v>196424</v>
      </c>
      <c r="F1168" t="s">
        <v>28</v>
      </c>
      <c r="G1168" t="s">
        <v>271</v>
      </c>
      <c r="H1168" t="s">
        <v>14</v>
      </c>
      <c r="I1168" s="2">
        <v>48000000</v>
      </c>
      <c r="J1168" s="1">
        <v>44600000</v>
      </c>
      <c r="K1168" s="3">
        <f>+Tabla3[[#This Row],[VALOR PAGADO]]/Tabla3[[#This Row],[VALOR TOTAL ]]</f>
        <v>0.9291666666666667</v>
      </c>
    </row>
    <row r="1169" spans="1:12" x14ac:dyDescent="0.25">
      <c r="A1169" t="s">
        <v>1297</v>
      </c>
      <c r="B1169">
        <v>1015413356</v>
      </c>
      <c r="C1169">
        <v>1421</v>
      </c>
      <c r="D1169">
        <v>2024</v>
      </c>
      <c r="E1169">
        <v>214024</v>
      </c>
      <c r="F1169" t="s">
        <v>193</v>
      </c>
      <c r="G1169" t="s">
        <v>152</v>
      </c>
      <c r="H1169" t="s">
        <v>14</v>
      </c>
      <c r="I1169" s="2">
        <v>50240000</v>
      </c>
      <c r="J1169" s="1">
        <v>50239999</v>
      </c>
      <c r="K1169" s="3">
        <f>+Tabla3[[#This Row],[VALOR PAGADO]]/Tabla3[[#This Row],[VALOR TOTAL ]]</f>
        <v>0.99999998009554136</v>
      </c>
    </row>
    <row r="1170" spans="1:12" x14ac:dyDescent="0.25">
      <c r="A1170" t="s">
        <v>1298</v>
      </c>
      <c r="B1170">
        <v>1022938166</v>
      </c>
      <c r="C1170">
        <v>1422</v>
      </c>
      <c r="D1170">
        <v>2024</v>
      </c>
      <c r="E1170">
        <v>30024</v>
      </c>
      <c r="F1170" t="s">
        <v>217</v>
      </c>
      <c r="G1170" t="s">
        <v>35</v>
      </c>
      <c r="H1170" t="s">
        <v>36</v>
      </c>
      <c r="I1170" s="2">
        <v>40000000</v>
      </c>
      <c r="J1170" s="1">
        <v>11000000</v>
      </c>
      <c r="K1170" s="3">
        <f>+Tabla3[[#This Row],[VALOR PAGADO]]/Tabla3[[#This Row],[VALOR TOTAL ]]</f>
        <v>0.27500000000000002</v>
      </c>
      <c r="L1170" t="s">
        <v>1942</v>
      </c>
    </row>
    <row r="1171" spans="1:12" x14ac:dyDescent="0.25">
      <c r="A1171" t="s">
        <v>1299</v>
      </c>
      <c r="B1171">
        <v>1090495427</v>
      </c>
      <c r="C1171">
        <v>1423</v>
      </c>
      <c r="D1171">
        <v>2024</v>
      </c>
      <c r="E1171">
        <v>32024</v>
      </c>
      <c r="F1171" t="s">
        <v>31</v>
      </c>
      <c r="G1171" t="s">
        <v>32</v>
      </c>
      <c r="H1171" t="s">
        <v>32</v>
      </c>
      <c r="I1171" s="2">
        <v>60000000</v>
      </c>
      <c r="J1171" s="1">
        <v>60000000</v>
      </c>
      <c r="K1171" s="3">
        <f>+Tabla3[[#This Row],[VALOR PAGADO]]/Tabla3[[#This Row],[VALOR TOTAL ]]</f>
        <v>1</v>
      </c>
    </row>
    <row r="1172" spans="1:12" x14ac:dyDescent="0.25">
      <c r="A1172" t="s">
        <v>1300</v>
      </c>
      <c r="B1172">
        <v>1061708685</v>
      </c>
      <c r="C1172">
        <v>1424</v>
      </c>
      <c r="D1172">
        <v>2024</v>
      </c>
      <c r="E1172">
        <v>198124</v>
      </c>
      <c r="F1172" t="s">
        <v>350</v>
      </c>
      <c r="G1172" t="s">
        <v>152</v>
      </c>
      <c r="H1172" t="s">
        <v>14</v>
      </c>
      <c r="I1172" s="2">
        <v>40000000</v>
      </c>
      <c r="J1172" s="1">
        <v>36500000</v>
      </c>
      <c r="K1172" s="3">
        <f>+Tabla3[[#This Row],[VALOR PAGADO]]/Tabla3[[#This Row],[VALOR TOTAL ]]</f>
        <v>0.91249999999999998</v>
      </c>
    </row>
    <row r="1173" spans="1:12" x14ac:dyDescent="0.25">
      <c r="A1173" t="s">
        <v>1301</v>
      </c>
      <c r="B1173">
        <v>52879925</v>
      </c>
      <c r="C1173">
        <v>1426</v>
      </c>
      <c r="D1173">
        <v>2024</v>
      </c>
      <c r="E1173">
        <v>206524</v>
      </c>
      <c r="F1173" t="s">
        <v>28</v>
      </c>
      <c r="G1173" t="s">
        <v>271</v>
      </c>
      <c r="H1173" t="s">
        <v>14</v>
      </c>
      <c r="I1173" s="2">
        <v>26837650</v>
      </c>
      <c r="J1173" s="1">
        <v>25495768</v>
      </c>
      <c r="K1173" s="3">
        <f>+Tabla3[[#This Row],[VALOR PAGADO]]/Tabla3[[#This Row],[VALOR TOTAL ]]</f>
        <v>0.95000001863054329</v>
      </c>
    </row>
    <row r="1174" spans="1:12" x14ac:dyDescent="0.25">
      <c r="A1174" t="s">
        <v>1302</v>
      </c>
      <c r="B1174">
        <v>52310781</v>
      </c>
      <c r="C1174">
        <v>1427</v>
      </c>
      <c r="D1174">
        <v>2024</v>
      </c>
      <c r="E1174">
        <v>32324</v>
      </c>
      <c r="F1174" t="s">
        <v>31</v>
      </c>
      <c r="G1174" t="s">
        <v>32</v>
      </c>
      <c r="H1174" t="s">
        <v>32</v>
      </c>
      <c r="I1174" s="2">
        <v>85000000</v>
      </c>
      <c r="J1174" s="1">
        <v>25333332</v>
      </c>
      <c r="K1174" s="3">
        <f>+Tabla3[[#This Row],[VALOR PAGADO]]/Tabla3[[#This Row],[VALOR TOTAL ]]</f>
        <v>0.2980392</v>
      </c>
      <c r="L1174" t="s">
        <v>1942</v>
      </c>
    </row>
    <row r="1175" spans="1:12" x14ac:dyDescent="0.25">
      <c r="A1175" t="s">
        <v>1303</v>
      </c>
      <c r="B1175">
        <v>39790613</v>
      </c>
      <c r="C1175">
        <v>1428</v>
      </c>
      <c r="D1175">
        <v>2024</v>
      </c>
      <c r="E1175">
        <v>29924</v>
      </c>
      <c r="F1175" t="s">
        <v>169</v>
      </c>
      <c r="G1175" t="s">
        <v>35</v>
      </c>
      <c r="H1175" t="s">
        <v>36</v>
      </c>
      <c r="I1175" s="2">
        <v>64855000</v>
      </c>
      <c r="J1175" s="1">
        <v>35352333</v>
      </c>
      <c r="K1175" s="3">
        <f>+Tabla3[[#This Row],[VALOR PAGADO]]/Tabla3[[#This Row],[VALOR TOTAL ]]</f>
        <v>0.54509803407601576</v>
      </c>
      <c r="L1175" t="s">
        <v>1942</v>
      </c>
    </row>
    <row r="1176" spans="1:12" x14ac:dyDescent="0.25">
      <c r="A1176" t="s">
        <v>1304</v>
      </c>
      <c r="B1176">
        <v>80399478</v>
      </c>
      <c r="C1176">
        <v>1429</v>
      </c>
      <c r="D1176">
        <v>2024</v>
      </c>
      <c r="E1176">
        <v>218924</v>
      </c>
      <c r="F1176" t="s">
        <v>781</v>
      </c>
      <c r="G1176" t="s">
        <v>18</v>
      </c>
      <c r="H1176" t="s">
        <v>14</v>
      </c>
      <c r="I1176" s="2">
        <v>80000000</v>
      </c>
      <c r="J1176" s="1">
        <v>79666667</v>
      </c>
      <c r="K1176" s="3">
        <f>+Tabla3[[#This Row],[VALOR PAGADO]]/Tabla3[[#This Row],[VALOR TOTAL ]]</f>
        <v>0.99583333750000003</v>
      </c>
    </row>
    <row r="1177" spans="1:12" x14ac:dyDescent="0.25">
      <c r="A1177" t="s">
        <v>1305</v>
      </c>
      <c r="B1177">
        <v>1121202028</v>
      </c>
      <c r="C1177">
        <v>1431</v>
      </c>
      <c r="D1177">
        <v>2024</v>
      </c>
      <c r="E1177">
        <v>218724</v>
      </c>
      <c r="F1177" t="s">
        <v>28</v>
      </c>
      <c r="G1177" t="s">
        <v>271</v>
      </c>
      <c r="H1177" t="s">
        <v>14</v>
      </c>
      <c r="I1177" s="2">
        <v>52000000</v>
      </c>
      <c r="J1177" s="1">
        <v>51783333</v>
      </c>
      <c r="K1177" s="3">
        <f>+Tabla3[[#This Row],[VALOR PAGADO]]/Tabla3[[#This Row],[VALOR TOTAL ]]</f>
        <v>0.99583332692307691</v>
      </c>
    </row>
    <row r="1178" spans="1:12" x14ac:dyDescent="0.25">
      <c r="A1178" t="s">
        <v>1306</v>
      </c>
      <c r="B1178">
        <v>1193435708</v>
      </c>
      <c r="C1178">
        <v>1432</v>
      </c>
      <c r="D1178">
        <v>2024</v>
      </c>
      <c r="E1178">
        <v>31924</v>
      </c>
      <c r="F1178" t="s">
        <v>31</v>
      </c>
      <c r="G1178" t="s">
        <v>32</v>
      </c>
      <c r="H1178" t="s">
        <v>32</v>
      </c>
      <c r="I1178" s="2">
        <v>28800000</v>
      </c>
      <c r="J1178" s="1">
        <v>28800000</v>
      </c>
      <c r="K1178" s="3">
        <f>+Tabla3[[#This Row],[VALOR PAGADO]]/Tabla3[[#This Row],[VALOR TOTAL ]]</f>
        <v>1</v>
      </c>
    </row>
    <row r="1179" spans="1:12" x14ac:dyDescent="0.25">
      <c r="A1179" t="s">
        <v>1307</v>
      </c>
      <c r="B1179">
        <v>1111755694</v>
      </c>
      <c r="C1179">
        <v>1433</v>
      </c>
      <c r="D1179">
        <v>2024</v>
      </c>
      <c r="E1179">
        <v>198624</v>
      </c>
      <c r="F1179" t="s">
        <v>28</v>
      </c>
      <c r="G1179" t="s">
        <v>29</v>
      </c>
      <c r="H1179" t="s">
        <v>14</v>
      </c>
      <c r="I1179" s="2">
        <v>46771040</v>
      </c>
      <c r="J1179" s="1">
        <v>38644798</v>
      </c>
      <c r="K1179" s="3">
        <f>+Tabla3[[#This Row],[VALOR PAGADO]]/Tabla3[[#This Row],[VALOR TOTAL ]]</f>
        <v>0.82625483632606844</v>
      </c>
    </row>
    <row r="1180" spans="1:12" x14ac:dyDescent="0.25">
      <c r="A1180" t="s">
        <v>1308</v>
      </c>
      <c r="B1180">
        <v>1083813173</v>
      </c>
      <c r="C1180">
        <v>1434</v>
      </c>
      <c r="D1180">
        <v>2024</v>
      </c>
      <c r="E1180">
        <v>32624</v>
      </c>
      <c r="F1180" t="s">
        <v>31</v>
      </c>
      <c r="G1180" t="s">
        <v>32</v>
      </c>
      <c r="H1180" t="s">
        <v>32</v>
      </c>
      <c r="I1180" s="2">
        <v>52000000</v>
      </c>
      <c r="J1180" s="1">
        <v>52000000</v>
      </c>
      <c r="K1180" s="3">
        <f>+Tabla3[[#This Row],[VALOR PAGADO]]/Tabla3[[#This Row],[VALOR TOTAL ]]</f>
        <v>1</v>
      </c>
    </row>
    <row r="1181" spans="1:12" x14ac:dyDescent="0.25">
      <c r="A1181" t="s">
        <v>1309</v>
      </c>
      <c r="B1181">
        <v>1057570280</v>
      </c>
      <c r="C1181">
        <v>1435</v>
      </c>
      <c r="D1181">
        <v>2024</v>
      </c>
      <c r="E1181">
        <v>29724</v>
      </c>
      <c r="F1181" t="s">
        <v>217</v>
      </c>
      <c r="G1181" t="s">
        <v>35</v>
      </c>
      <c r="H1181" t="s">
        <v>36</v>
      </c>
      <c r="I1181" s="2">
        <v>46400000</v>
      </c>
      <c r="J1181" s="1">
        <v>42146666</v>
      </c>
      <c r="K1181" s="3">
        <f>+Tabla3[[#This Row],[VALOR PAGADO]]/Tabla3[[#This Row],[VALOR TOTAL ]]</f>
        <v>0.90833331896551728</v>
      </c>
    </row>
    <row r="1182" spans="1:12" x14ac:dyDescent="0.25">
      <c r="A1182" t="s">
        <v>1310</v>
      </c>
      <c r="B1182">
        <v>1067926213</v>
      </c>
      <c r="C1182">
        <v>1436</v>
      </c>
      <c r="D1182">
        <v>2024</v>
      </c>
      <c r="E1182">
        <v>210024</v>
      </c>
      <c r="F1182" t="s">
        <v>193</v>
      </c>
      <c r="G1182" t="s">
        <v>152</v>
      </c>
      <c r="H1182" t="s">
        <v>14</v>
      </c>
      <c r="I1182" s="2">
        <v>50240000</v>
      </c>
      <c r="J1182" s="1">
        <v>50239999</v>
      </c>
      <c r="K1182" s="3">
        <f>+Tabla3[[#This Row],[VALOR PAGADO]]/Tabla3[[#This Row],[VALOR TOTAL ]]</f>
        <v>0.99999998009554136</v>
      </c>
    </row>
    <row r="1183" spans="1:12" x14ac:dyDescent="0.25">
      <c r="A1183" t="s">
        <v>1311</v>
      </c>
      <c r="B1183">
        <v>1016077288</v>
      </c>
      <c r="C1183">
        <v>1437</v>
      </c>
      <c r="D1183">
        <v>2024</v>
      </c>
      <c r="E1183">
        <v>209824</v>
      </c>
      <c r="F1183" t="s">
        <v>193</v>
      </c>
      <c r="G1183" t="s">
        <v>152</v>
      </c>
      <c r="H1183" t="s">
        <v>14</v>
      </c>
      <c r="I1183" s="2">
        <v>34400000</v>
      </c>
      <c r="J1183" s="1">
        <v>34400000</v>
      </c>
      <c r="K1183" s="3">
        <f>+Tabla3[[#This Row],[VALOR PAGADO]]/Tabla3[[#This Row],[VALOR TOTAL ]]</f>
        <v>1</v>
      </c>
    </row>
    <row r="1184" spans="1:12" x14ac:dyDescent="0.25">
      <c r="A1184" t="s">
        <v>1312</v>
      </c>
      <c r="B1184">
        <v>1032458109</v>
      </c>
      <c r="C1184">
        <v>1439</v>
      </c>
      <c r="D1184">
        <v>2024</v>
      </c>
      <c r="E1184">
        <v>206224</v>
      </c>
      <c r="F1184" t="s">
        <v>28</v>
      </c>
      <c r="G1184" t="s">
        <v>29</v>
      </c>
      <c r="H1184" t="s">
        <v>14</v>
      </c>
      <c r="I1184" s="2">
        <v>34128510</v>
      </c>
      <c r="J1184" s="1">
        <v>32662869</v>
      </c>
      <c r="K1184" s="3">
        <f>+Tabla3[[#This Row],[VALOR PAGADO]]/Tabla3[[#This Row],[VALOR TOTAL ]]</f>
        <v>0.95705523036311868</v>
      </c>
    </row>
    <row r="1185" spans="1:12" x14ac:dyDescent="0.25">
      <c r="A1185" t="s">
        <v>1313</v>
      </c>
      <c r="B1185">
        <v>1084788810</v>
      </c>
      <c r="C1185">
        <v>1440</v>
      </c>
      <c r="D1185">
        <v>2024</v>
      </c>
      <c r="E1185">
        <v>206924</v>
      </c>
      <c r="F1185" t="s">
        <v>781</v>
      </c>
      <c r="G1185" t="s">
        <v>18</v>
      </c>
      <c r="H1185" t="s">
        <v>14</v>
      </c>
      <c r="I1185" s="2">
        <v>31877632</v>
      </c>
      <c r="J1185" s="1">
        <v>31877631</v>
      </c>
      <c r="K1185" s="3">
        <f>+Tabla3[[#This Row],[VALOR PAGADO]]/Tabla3[[#This Row],[VALOR TOTAL ]]</f>
        <v>0.99999996863004126</v>
      </c>
    </row>
    <row r="1186" spans="1:12" x14ac:dyDescent="0.25">
      <c r="A1186" t="s">
        <v>1314</v>
      </c>
      <c r="B1186">
        <v>1018415133</v>
      </c>
      <c r="C1186">
        <v>1441</v>
      </c>
      <c r="D1186">
        <v>2024</v>
      </c>
      <c r="E1186">
        <v>32924</v>
      </c>
      <c r="F1186" t="s">
        <v>142</v>
      </c>
      <c r="G1186" t="s">
        <v>277</v>
      </c>
      <c r="H1186" t="s">
        <v>36</v>
      </c>
      <c r="I1186" s="2">
        <v>52315357</v>
      </c>
      <c r="J1186" s="1">
        <v>48462675</v>
      </c>
      <c r="K1186" s="3">
        <f>+Tabla3[[#This Row],[VALOR PAGADO]]/Tabla3[[#This Row],[VALOR TOTAL ]]</f>
        <v>0.92635657632996748</v>
      </c>
    </row>
    <row r="1187" spans="1:12" x14ac:dyDescent="0.25">
      <c r="A1187" t="s">
        <v>1315</v>
      </c>
      <c r="B1187">
        <v>13063942</v>
      </c>
      <c r="C1187">
        <v>1442</v>
      </c>
      <c r="D1187">
        <v>2024</v>
      </c>
      <c r="E1187">
        <v>215524</v>
      </c>
      <c r="F1187" t="s">
        <v>12</v>
      </c>
      <c r="G1187" t="s">
        <v>13</v>
      </c>
      <c r="H1187" t="s">
        <v>14</v>
      </c>
      <c r="I1187" s="2">
        <v>30000000</v>
      </c>
      <c r="J1187" s="1">
        <v>24666667</v>
      </c>
      <c r="K1187" s="3">
        <f>+Tabla3[[#This Row],[VALOR PAGADO]]/Tabla3[[#This Row],[VALOR TOTAL ]]</f>
        <v>0.82222223333333333</v>
      </c>
    </row>
    <row r="1188" spans="1:12" s="4" customFormat="1" x14ac:dyDescent="0.25">
      <c r="A1188" s="4" t="s">
        <v>1316</v>
      </c>
      <c r="B1188" s="4">
        <v>1072669275</v>
      </c>
      <c r="C1188" s="4">
        <v>1443</v>
      </c>
      <c r="D1188" s="4">
        <v>2024</v>
      </c>
      <c r="E1188" s="4">
        <v>202124</v>
      </c>
      <c r="F1188" s="4" t="s">
        <v>193</v>
      </c>
      <c r="G1188" s="4" t="s">
        <v>152</v>
      </c>
      <c r="H1188" s="4" t="s">
        <v>14</v>
      </c>
      <c r="I1188" s="5">
        <v>108000000</v>
      </c>
      <c r="J1188" s="6">
        <v>51200000</v>
      </c>
      <c r="K1188" s="7">
        <f>+Tabla3[[#This Row],[VALOR PAGADO]]/Tabla3[[#This Row],[VALOR TOTAL ]]</f>
        <v>0.47407407407407409</v>
      </c>
      <c r="L1188" s="4" t="s">
        <v>1942</v>
      </c>
    </row>
    <row r="1189" spans="1:12" x14ac:dyDescent="0.25">
      <c r="A1189" t="s">
        <v>1317</v>
      </c>
      <c r="B1189">
        <v>1097036977</v>
      </c>
      <c r="C1189">
        <v>1444</v>
      </c>
      <c r="D1189">
        <v>2024</v>
      </c>
      <c r="E1189">
        <v>219024</v>
      </c>
      <c r="F1189" t="s">
        <v>781</v>
      </c>
      <c r="G1189" t="s">
        <v>18</v>
      </c>
      <c r="H1189" t="s">
        <v>14</v>
      </c>
      <c r="I1189" s="2">
        <v>63733333</v>
      </c>
      <c r="J1189" s="1">
        <v>63733333</v>
      </c>
      <c r="K1189" s="3">
        <f>+Tabla3[[#This Row],[VALOR PAGADO]]/Tabla3[[#This Row],[VALOR TOTAL ]]</f>
        <v>1</v>
      </c>
    </row>
    <row r="1190" spans="1:12" x14ac:dyDescent="0.25">
      <c r="A1190" t="s">
        <v>1318</v>
      </c>
      <c r="B1190">
        <v>1019009686</v>
      </c>
      <c r="C1190">
        <v>1445</v>
      </c>
      <c r="D1190">
        <v>2024</v>
      </c>
      <c r="E1190">
        <v>201524</v>
      </c>
      <c r="F1190" t="s">
        <v>193</v>
      </c>
      <c r="G1190" t="s">
        <v>152</v>
      </c>
      <c r="H1190" t="s">
        <v>14</v>
      </c>
      <c r="I1190" s="2">
        <v>127000000</v>
      </c>
      <c r="J1190" s="1">
        <v>124000000</v>
      </c>
      <c r="K1190" s="3">
        <f>+Tabla3[[#This Row],[VALOR PAGADO]]/Tabla3[[#This Row],[VALOR TOTAL ]]</f>
        <v>0.97637795275590555</v>
      </c>
    </row>
    <row r="1191" spans="1:12" x14ac:dyDescent="0.25">
      <c r="A1191" t="s">
        <v>1319</v>
      </c>
      <c r="B1191">
        <v>28918495</v>
      </c>
      <c r="C1191">
        <v>1446</v>
      </c>
      <c r="D1191">
        <v>2024</v>
      </c>
      <c r="E1191">
        <v>206624</v>
      </c>
      <c r="F1191" t="s">
        <v>781</v>
      </c>
      <c r="G1191" t="s">
        <v>18</v>
      </c>
      <c r="H1191" t="s">
        <v>14</v>
      </c>
      <c r="I1191" s="2">
        <v>64000000</v>
      </c>
      <c r="J1191" s="1">
        <v>63733333</v>
      </c>
      <c r="K1191" s="3">
        <f>+Tabla3[[#This Row],[VALOR PAGADO]]/Tabla3[[#This Row],[VALOR TOTAL ]]</f>
        <v>0.99583332812500003</v>
      </c>
    </row>
    <row r="1192" spans="1:12" x14ac:dyDescent="0.25">
      <c r="A1192" t="s">
        <v>1320</v>
      </c>
      <c r="B1192">
        <v>1111747379</v>
      </c>
      <c r="C1192">
        <v>1447</v>
      </c>
      <c r="D1192">
        <v>2024</v>
      </c>
      <c r="E1192">
        <v>213924</v>
      </c>
      <c r="F1192" t="s">
        <v>151</v>
      </c>
      <c r="G1192" t="s">
        <v>152</v>
      </c>
      <c r="H1192" t="s">
        <v>14</v>
      </c>
      <c r="I1192" s="2">
        <v>44000000</v>
      </c>
      <c r="J1192" s="1">
        <v>44000000</v>
      </c>
      <c r="K1192" s="3">
        <f>+Tabla3[[#This Row],[VALOR PAGADO]]/Tabla3[[#This Row],[VALOR TOTAL ]]</f>
        <v>1</v>
      </c>
    </row>
    <row r="1193" spans="1:12" x14ac:dyDescent="0.25">
      <c r="A1193" t="s">
        <v>1321</v>
      </c>
      <c r="B1193">
        <v>52716346</v>
      </c>
      <c r="C1193">
        <v>1448</v>
      </c>
      <c r="D1193">
        <v>2024</v>
      </c>
      <c r="E1193">
        <v>212724</v>
      </c>
      <c r="F1193" t="s">
        <v>193</v>
      </c>
      <c r="G1193" t="s">
        <v>152</v>
      </c>
      <c r="H1193" t="s">
        <v>14</v>
      </c>
      <c r="I1193" s="2">
        <v>56000000</v>
      </c>
      <c r="J1193" s="1">
        <v>55999999</v>
      </c>
      <c r="K1193" s="3">
        <f>+Tabla3[[#This Row],[VALOR PAGADO]]/Tabla3[[#This Row],[VALOR TOTAL ]]</f>
        <v>0.99999998214285712</v>
      </c>
    </row>
    <row r="1194" spans="1:12" x14ac:dyDescent="0.25">
      <c r="A1194" t="s">
        <v>1322</v>
      </c>
      <c r="B1194">
        <v>74770702</v>
      </c>
      <c r="C1194">
        <v>1449</v>
      </c>
      <c r="D1194">
        <v>2024</v>
      </c>
      <c r="E1194">
        <v>34624</v>
      </c>
      <c r="F1194" t="s">
        <v>31</v>
      </c>
      <c r="G1194" t="s">
        <v>32</v>
      </c>
      <c r="H1194" t="s">
        <v>32</v>
      </c>
      <c r="I1194" s="2">
        <v>80000000</v>
      </c>
      <c r="J1194" s="1">
        <v>77666667</v>
      </c>
      <c r="K1194" s="3">
        <f>+Tabla3[[#This Row],[VALOR PAGADO]]/Tabla3[[#This Row],[VALOR TOTAL ]]</f>
        <v>0.9708333375</v>
      </c>
    </row>
    <row r="1195" spans="1:12" x14ac:dyDescent="0.25">
      <c r="A1195" t="s">
        <v>1152</v>
      </c>
      <c r="B1195">
        <v>1233904219</v>
      </c>
      <c r="C1195">
        <v>1450</v>
      </c>
      <c r="D1195">
        <v>2024</v>
      </c>
      <c r="E1195">
        <v>31424</v>
      </c>
      <c r="F1195" t="s">
        <v>447</v>
      </c>
      <c r="G1195" t="s">
        <v>277</v>
      </c>
      <c r="H1195" t="s">
        <v>36</v>
      </c>
      <c r="I1195" s="2">
        <v>64000000</v>
      </c>
      <c r="J1195" s="1">
        <v>64000000</v>
      </c>
      <c r="K1195" s="3">
        <f>+Tabla3[[#This Row],[VALOR PAGADO]]/Tabla3[[#This Row],[VALOR TOTAL ]]</f>
        <v>1</v>
      </c>
    </row>
    <row r="1196" spans="1:12" x14ac:dyDescent="0.25">
      <c r="A1196" t="s">
        <v>1323</v>
      </c>
      <c r="B1196">
        <v>56082159</v>
      </c>
      <c r="C1196">
        <v>1452</v>
      </c>
      <c r="D1196">
        <v>2024</v>
      </c>
      <c r="E1196">
        <v>216024</v>
      </c>
      <c r="F1196" t="s">
        <v>781</v>
      </c>
      <c r="G1196" t="s">
        <v>18</v>
      </c>
      <c r="H1196" t="s">
        <v>14</v>
      </c>
      <c r="I1196" s="2">
        <v>64000000</v>
      </c>
      <c r="J1196" s="1">
        <v>63733333</v>
      </c>
      <c r="K1196" s="3">
        <f>+Tabla3[[#This Row],[VALOR PAGADO]]/Tabla3[[#This Row],[VALOR TOTAL ]]</f>
        <v>0.99583332812500003</v>
      </c>
    </row>
    <row r="1197" spans="1:12" x14ac:dyDescent="0.25">
      <c r="A1197" t="s">
        <v>1324</v>
      </c>
      <c r="B1197">
        <v>18203908</v>
      </c>
      <c r="C1197">
        <v>1453</v>
      </c>
      <c r="D1197">
        <v>2024</v>
      </c>
      <c r="E1197">
        <v>226624</v>
      </c>
      <c r="F1197" t="s">
        <v>28</v>
      </c>
      <c r="G1197" t="s">
        <v>29</v>
      </c>
      <c r="H1197" t="s">
        <v>14</v>
      </c>
      <c r="I1197" s="2">
        <v>60000000</v>
      </c>
      <c r="J1197" s="1">
        <v>58000000</v>
      </c>
      <c r="K1197" s="3">
        <f>+Tabla3[[#This Row],[VALOR PAGADO]]/Tabla3[[#This Row],[VALOR TOTAL ]]</f>
        <v>0.96666666666666667</v>
      </c>
    </row>
    <row r="1198" spans="1:12" x14ac:dyDescent="0.25">
      <c r="A1198" t="s">
        <v>1325</v>
      </c>
      <c r="B1198">
        <v>72346880</v>
      </c>
      <c r="C1198">
        <v>1454</v>
      </c>
      <c r="D1198">
        <v>2024</v>
      </c>
      <c r="E1198">
        <v>218424</v>
      </c>
      <c r="F1198" t="s">
        <v>180</v>
      </c>
      <c r="G1198" t="s">
        <v>47</v>
      </c>
      <c r="H1198" t="s">
        <v>14</v>
      </c>
      <c r="I1198" s="2">
        <v>72000000</v>
      </c>
      <c r="J1198" s="1">
        <v>62400000</v>
      </c>
      <c r="K1198" s="3">
        <f>+Tabla3[[#This Row],[VALOR PAGADO]]/Tabla3[[#This Row],[VALOR TOTAL ]]</f>
        <v>0.8666666666666667</v>
      </c>
    </row>
    <row r="1199" spans="1:12" x14ac:dyDescent="0.25">
      <c r="A1199" t="s">
        <v>1326</v>
      </c>
      <c r="B1199">
        <v>52539895</v>
      </c>
      <c r="C1199">
        <v>1455</v>
      </c>
      <c r="D1199">
        <v>2024</v>
      </c>
      <c r="E1199">
        <v>209924</v>
      </c>
      <c r="F1199" t="s">
        <v>421</v>
      </c>
      <c r="G1199" t="s">
        <v>357</v>
      </c>
      <c r="H1199" t="s">
        <v>14</v>
      </c>
      <c r="I1199" s="2">
        <v>63000000</v>
      </c>
      <c r="J1199" s="1">
        <v>53750000</v>
      </c>
      <c r="K1199" s="3">
        <f>+Tabla3[[#This Row],[VALOR PAGADO]]/Tabla3[[#This Row],[VALOR TOTAL ]]</f>
        <v>0.85317460317460314</v>
      </c>
    </row>
    <row r="1200" spans="1:12" x14ac:dyDescent="0.25">
      <c r="A1200" t="s">
        <v>1327</v>
      </c>
      <c r="B1200">
        <v>1053839103</v>
      </c>
      <c r="C1200">
        <v>1456</v>
      </c>
      <c r="D1200">
        <v>2024</v>
      </c>
      <c r="E1200">
        <v>32724</v>
      </c>
      <c r="F1200" t="s">
        <v>31</v>
      </c>
      <c r="G1200" t="s">
        <v>32</v>
      </c>
      <c r="H1200" t="s">
        <v>32</v>
      </c>
      <c r="I1200" s="2">
        <v>51369380</v>
      </c>
      <c r="J1200" s="1">
        <v>16438201</v>
      </c>
      <c r="K1200" s="3">
        <f>+Tabla3[[#This Row],[VALOR PAGADO]]/Tabla3[[#This Row],[VALOR TOTAL ]]</f>
        <v>0.31999998831989018</v>
      </c>
      <c r="L1200" t="s">
        <v>1942</v>
      </c>
    </row>
    <row r="1201" spans="1:11" x14ac:dyDescent="0.25">
      <c r="A1201" t="s">
        <v>1328</v>
      </c>
      <c r="B1201">
        <v>1098669661</v>
      </c>
      <c r="C1201">
        <v>1457</v>
      </c>
      <c r="D1201">
        <v>2024</v>
      </c>
      <c r="E1201">
        <v>232124</v>
      </c>
      <c r="F1201" t="s">
        <v>539</v>
      </c>
      <c r="G1201" t="s">
        <v>18</v>
      </c>
      <c r="H1201" t="s">
        <v>14</v>
      </c>
      <c r="I1201" s="2">
        <v>60000000</v>
      </c>
      <c r="J1201" s="1">
        <v>53866666</v>
      </c>
      <c r="K1201" s="3">
        <f>+Tabla3[[#This Row],[VALOR PAGADO]]/Tabla3[[#This Row],[VALOR TOTAL ]]</f>
        <v>0.89777776666666664</v>
      </c>
    </row>
    <row r="1202" spans="1:11" x14ac:dyDescent="0.25">
      <c r="A1202" t="s">
        <v>1329</v>
      </c>
      <c r="B1202">
        <v>1024525452</v>
      </c>
      <c r="C1202">
        <v>1458</v>
      </c>
      <c r="D1202">
        <v>2024</v>
      </c>
      <c r="E1202">
        <v>229424</v>
      </c>
      <c r="F1202" t="s">
        <v>28</v>
      </c>
      <c r="G1202" t="s">
        <v>673</v>
      </c>
      <c r="H1202" t="s">
        <v>14</v>
      </c>
      <c r="I1202" s="2">
        <v>52000000</v>
      </c>
      <c r="J1202" s="1">
        <v>43983333</v>
      </c>
      <c r="K1202" s="3">
        <f>+Tabla3[[#This Row],[VALOR PAGADO]]/Tabla3[[#This Row],[VALOR TOTAL ]]</f>
        <v>0.84583332692307689</v>
      </c>
    </row>
    <row r="1203" spans="1:11" x14ac:dyDescent="0.25">
      <c r="A1203" t="s">
        <v>1330</v>
      </c>
      <c r="B1203">
        <v>22586949</v>
      </c>
      <c r="C1203">
        <v>1459</v>
      </c>
      <c r="D1203">
        <v>2024</v>
      </c>
      <c r="E1203">
        <v>230024</v>
      </c>
      <c r="F1203" t="s">
        <v>28</v>
      </c>
      <c r="G1203" t="s">
        <v>29</v>
      </c>
      <c r="H1203" t="s">
        <v>14</v>
      </c>
      <c r="I1203" s="2">
        <v>52000000</v>
      </c>
      <c r="J1203" s="1">
        <v>50266667</v>
      </c>
      <c r="K1203" s="3">
        <f>+Tabla3[[#This Row],[VALOR PAGADO]]/Tabla3[[#This Row],[VALOR TOTAL ]]</f>
        <v>0.96666667307692311</v>
      </c>
    </row>
    <row r="1204" spans="1:11" x14ac:dyDescent="0.25">
      <c r="A1204" t="s">
        <v>1331</v>
      </c>
      <c r="B1204">
        <v>1075687208</v>
      </c>
      <c r="C1204">
        <v>1461</v>
      </c>
      <c r="D1204">
        <v>2024</v>
      </c>
      <c r="E1204">
        <v>210324</v>
      </c>
      <c r="F1204" t="s">
        <v>126</v>
      </c>
      <c r="G1204" t="s">
        <v>116</v>
      </c>
      <c r="H1204" t="s">
        <v>14</v>
      </c>
      <c r="I1204" s="2">
        <v>18979267</v>
      </c>
      <c r="J1204" s="1">
        <v>18979267</v>
      </c>
      <c r="K1204" s="3">
        <f>+Tabla3[[#This Row],[VALOR PAGADO]]/Tabla3[[#This Row],[VALOR TOTAL ]]</f>
        <v>1</v>
      </c>
    </row>
    <row r="1205" spans="1:11" x14ac:dyDescent="0.25">
      <c r="A1205" t="s">
        <v>1332</v>
      </c>
      <c r="B1205">
        <v>1026580984</v>
      </c>
      <c r="C1205">
        <v>1462</v>
      </c>
      <c r="D1205">
        <v>2024</v>
      </c>
      <c r="E1205">
        <v>210124</v>
      </c>
      <c r="F1205" t="s">
        <v>17</v>
      </c>
      <c r="G1205" t="s">
        <v>18</v>
      </c>
      <c r="H1205" t="s">
        <v>14</v>
      </c>
      <c r="I1205" s="2">
        <v>63698031</v>
      </c>
      <c r="J1205" s="1">
        <v>63355569</v>
      </c>
      <c r="K1205" s="3">
        <f>+Tabla3[[#This Row],[VALOR PAGADO]]/Tabla3[[#This Row],[VALOR TOTAL ]]</f>
        <v>0.99462366426993642</v>
      </c>
    </row>
    <row r="1206" spans="1:11" x14ac:dyDescent="0.25">
      <c r="A1206" t="s">
        <v>1333</v>
      </c>
      <c r="B1206">
        <v>53076162</v>
      </c>
      <c r="C1206">
        <v>1463</v>
      </c>
      <c r="D1206">
        <v>2024</v>
      </c>
      <c r="E1206">
        <v>206824</v>
      </c>
      <c r="F1206" t="s">
        <v>12</v>
      </c>
      <c r="G1206" t="s">
        <v>13</v>
      </c>
      <c r="H1206" t="s">
        <v>14</v>
      </c>
      <c r="I1206" s="2">
        <v>33709756</v>
      </c>
      <c r="J1206" s="1">
        <v>33709756</v>
      </c>
      <c r="K1206" s="3">
        <f>+Tabla3[[#This Row],[VALOR PAGADO]]/Tabla3[[#This Row],[VALOR TOTAL ]]</f>
        <v>1</v>
      </c>
    </row>
    <row r="1207" spans="1:11" x14ac:dyDescent="0.25">
      <c r="A1207" t="s">
        <v>1334</v>
      </c>
      <c r="B1207">
        <v>52435332</v>
      </c>
      <c r="C1207">
        <v>1464</v>
      </c>
      <c r="D1207">
        <v>2024</v>
      </c>
      <c r="E1207">
        <v>206724</v>
      </c>
      <c r="F1207" t="s">
        <v>193</v>
      </c>
      <c r="G1207" t="s">
        <v>152</v>
      </c>
      <c r="H1207" t="s">
        <v>14</v>
      </c>
      <c r="I1207" s="2">
        <v>123500000</v>
      </c>
      <c r="J1207" s="1">
        <v>123500000</v>
      </c>
      <c r="K1207" s="3">
        <f>+Tabla3[[#This Row],[VALOR PAGADO]]/Tabla3[[#This Row],[VALOR TOTAL ]]</f>
        <v>1</v>
      </c>
    </row>
    <row r="1208" spans="1:11" x14ac:dyDescent="0.25">
      <c r="A1208" t="s">
        <v>1335</v>
      </c>
      <c r="B1208">
        <v>1144069102</v>
      </c>
      <c r="C1208">
        <v>1465</v>
      </c>
      <c r="D1208">
        <v>2024</v>
      </c>
      <c r="E1208">
        <v>218624</v>
      </c>
      <c r="F1208" t="s">
        <v>12</v>
      </c>
      <c r="G1208" t="s">
        <v>13</v>
      </c>
      <c r="H1208" t="s">
        <v>14</v>
      </c>
      <c r="I1208" s="2">
        <v>48000000</v>
      </c>
      <c r="J1208" s="1">
        <v>0</v>
      </c>
      <c r="K1208" s="3">
        <f>+Tabla3[[#This Row],[VALOR PAGADO]]/Tabla3[[#This Row],[VALOR TOTAL ]]</f>
        <v>0</v>
      </c>
    </row>
    <row r="1209" spans="1:11" x14ac:dyDescent="0.25">
      <c r="A1209" t="s">
        <v>1336</v>
      </c>
      <c r="B1209">
        <v>1003459051</v>
      </c>
      <c r="C1209">
        <v>1466</v>
      </c>
      <c r="D1209">
        <v>2024</v>
      </c>
      <c r="E1209">
        <v>33624</v>
      </c>
      <c r="F1209" t="s">
        <v>31</v>
      </c>
      <c r="G1209" t="s">
        <v>32</v>
      </c>
      <c r="H1209" t="s">
        <v>32</v>
      </c>
      <c r="I1209" s="2">
        <v>24773216</v>
      </c>
      <c r="J1209" s="1">
        <v>24566772</v>
      </c>
      <c r="K1209" s="3">
        <f>+Tabla3[[#This Row],[VALOR PAGADO]]/Tabla3[[#This Row],[VALOR TOTAL ]]</f>
        <v>0.99166664513803937</v>
      </c>
    </row>
    <row r="1210" spans="1:11" x14ac:dyDescent="0.25">
      <c r="A1210" t="s">
        <v>1337</v>
      </c>
      <c r="B1210">
        <v>1096211983</v>
      </c>
      <c r="C1210">
        <v>1467</v>
      </c>
      <c r="D1210">
        <v>2024</v>
      </c>
      <c r="E1210">
        <v>32424</v>
      </c>
      <c r="F1210" t="s">
        <v>458</v>
      </c>
      <c r="G1210" t="s">
        <v>277</v>
      </c>
      <c r="H1210" t="s">
        <v>36</v>
      </c>
      <c r="I1210" s="2">
        <v>30520000</v>
      </c>
      <c r="J1210" s="1">
        <v>26450666</v>
      </c>
      <c r="K1210" s="3">
        <f>+Tabla3[[#This Row],[VALOR PAGADO]]/Tabla3[[#This Row],[VALOR TOTAL ]]</f>
        <v>0.86666664482306688</v>
      </c>
    </row>
    <row r="1211" spans="1:11" x14ac:dyDescent="0.25">
      <c r="A1211" t="s">
        <v>1338</v>
      </c>
      <c r="B1211">
        <v>1096236661</v>
      </c>
      <c r="C1211">
        <v>1468</v>
      </c>
      <c r="D1211">
        <v>2024</v>
      </c>
      <c r="E1211">
        <v>2324</v>
      </c>
      <c r="F1211" t="s">
        <v>274</v>
      </c>
      <c r="G1211" t="s">
        <v>275</v>
      </c>
      <c r="H1211" t="s">
        <v>275</v>
      </c>
      <c r="I1211" s="2">
        <v>36000000</v>
      </c>
      <c r="J1211" s="1">
        <v>36000000</v>
      </c>
      <c r="K1211" s="3">
        <f>+Tabla3[[#This Row],[VALOR PAGADO]]/Tabla3[[#This Row],[VALOR TOTAL ]]</f>
        <v>1</v>
      </c>
    </row>
    <row r="1212" spans="1:11" x14ac:dyDescent="0.25">
      <c r="A1212" t="s">
        <v>1339</v>
      </c>
      <c r="B1212">
        <v>51872948</v>
      </c>
      <c r="C1212">
        <v>1469</v>
      </c>
      <c r="D1212">
        <v>2024</v>
      </c>
      <c r="E1212">
        <v>32224</v>
      </c>
      <c r="F1212" t="s">
        <v>169</v>
      </c>
      <c r="G1212" t="s">
        <v>277</v>
      </c>
      <c r="H1212" t="s">
        <v>36</v>
      </c>
      <c r="I1212" s="2">
        <v>60250000</v>
      </c>
      <c r="J1212" s="1">
        <v>53000000</v>
      </c>
      <c r="K1212" s="3">
        <f>+Tabla3[[#This Row],[VALOR PAGADO]]/Tabla3[[#This Row],[VALOR TOTAL ]]</f>
        <v>0.8796680497925311</v>
      </c>
    </row>
    <row r="1213" spans="1:11" x14ac:dyDescent="0.25">
      <c r="A1213" t="s">
        <v>1340</v>
      </c>
      <c r="B1213">
        <v>80548106</v>
      </c>
      <c r="C1213">
        <v>1471</v>
      </c>
      <c r="D1213">
        <v>2024</v>
      </c>
      <c r="E1213">
        <v>33824</v>
      </c>
      <c r="F1213" t="s">
        <v>31</v>
      </c>
      <c r="G1213" t="s">
        <v>32</v>
      </c>
      <c r="H1213" t="s">
        <v>32</v>
      </c>
      <c r="I1213" s="2">
        <v>32335832</v>
      </c>
      <c r="J1213" s="1">
        <v>31662169</v>
      </c>
      <c r="K1213" s="3">
        <f>+Tabla3[[#This Row],[VALOR PAGADO]]/Tabla3[[#This Row],[VALOR TOTAL ]]</f>
        <v>0.97916667182090755</v>
      </c>
    </row>
    <row r="1214" spans="1:11" x14ac:dyDescent="0.25">
      <c r="A1214" t="s">
        <v>1341</v>
      </c>
      <c r="B1214">
        <v>52618169</v>
      </c>
      <c r="C1214">
        <v>1472</v>
      </c>
      <c r="D1214">
        <v>2024</v>
      </c>
      <c r="E1214">
        <v>220624</v>
      </c>
      <c r="F1214" t="s">
        <v>193</v>
      </c>
      <c r="G1214" t="s">
        <v>152</v>
      </c>
      <c r="H1214" t="s">
        <v>14</v>
      </c>
      <c r="I1214" s="2">
        <v>63212800</v>
      </c>
      <c r="J1214" s="1">
        <v>55047813</v>
      </c>
      <c r="K1214" s="3">
        <f>+Tabla3[[#This Row],[VALOR PAGADO]]/Tabla3[[#This Row],[VALOR TOTAL ]]</f>
        <v>0.87083332806013969</v>
      </c>
    </row>
    <row r="1215" spans="1:11" x14ac:dyDescent="0.25">
      <c r="A1215" t="s">
        <v>1342</v>
      </c>
      <c r="B1215">
        <v>52713535</v>
      </c>
      <c r="C1215">
        <v>1473</v>
      </c>
      <c r="D1215">
        <v>2024</v>
      </c>
      <c r="E1215">
        <v>2524</v>
      </c>
      <c r="F1215" t="s">
        <v>274</v>
      </c>
      <c r="G1215" t="s">
        <v>275</v>
      </c>
      <c r="H1215" t="s">
        <v>275</v>
      </c>
      <c r="I1215" s="2">
        <v>55766667</v>
      </c>
      <c r="J1215" s="1">
        <v>55766666</v>
      </c>
      <c r="K1215" s="3">
        <f>+Tabla3[[#This Row],[VALOR PAGADO]]/Tabla3[[#This Row],[VALOR TOTAL ]]</f>
        <v>0.99999998206814122</v>
      </c>
    </row>
    <row r="1216" spans="1:11" x14ac:dyDescent="0.25">
      <c r="A1216" t="s">
        <v>1343</v>
      </c>
      <c r="B1216">
        <v>1214715440</v>
      </c>
      <c r="C1216">
        <v>1474</v>
      </c>
      <c r="D1216">
        <v>2024</v>
      </c>
      <c r="E1216">
        <v>65524</v>
      </c>
      <c r="F1216" t="s">
        <v>20</v>
      </c>
      <c r="G1216" t="s">
        <v>21</v>
      </c>
      <c r="H1216" t="s">
        <v>22</v>
      </c>
      <c r="I1216" s="2">
        <v>80000000</v>
      </c>
      <c r="J1216" s="1">
        <v>72666667</v>
      </c>
      <c r="K1216" s="3">
        <f>+Tabla3[[#This Row],[VALOR PAGADO]]/Tabla3[[#This Row],[VALOR TOTAL ]]</f>
        <v>0.9083333375</v>
      </c>
    </row>
    <row r="1217" spans="1:12" x14ac:dyDescent="0.25">
      <c r="A1217" t="s">
        <v>550</v>
      </c>
      <c r="B1217">
        <v>39760482</v>
      </c>
      <c r="C1217">
        <v>1475</v>
      </c>
      <c r="D1217">
        <v>2024</v>
      </c>
      <c r="E1217">
        <v>215724</v>
      </c>
      <c r="F1217" t="s">
        <v>12</v>
      </c>
      <c r="G1217" t="s">
        <v>13</v>
      </c>
      <c r="H1217" t="s">
        <v>14</v>
      </c>
      <c r="I1217" s="2">
        <v>52216667</v>
      </c>
      <c r="J1217" s="1">
        <v>45716666</v>
      </c>
      <c r="K1217" s="3">
        <f>+Tabla3[[#This Row],[VALOR PAGADO]]/Tabla3[[#This Row],[VALOR TOTAL ]]</f>
        <v>0.87551865384284289</v>
      </c>
    </row>
    <row r="1218" spans="1:12" x14ac:dyDescent="0.25">
      <c r="A1218" t="s">
        <v>1344</v>
      </c>
      <c r="B1218">
        <v>1015448364</v>
      </c>
      <c r="C1218">
        <v>1476</v>
      </c>
      <c r="D1218">
        <v>2024</v>
      </c>
      <c r="E1218">
        <v>33324</v>
      </c>
      <c r="F1218" t="s">
        <v>1154</v>
      </c>
      <c r="G1218" t="s">
        <v>277</v>
      </c>
      <c r="H1218" t="s">
        <v>36</v>
      </c>
      <c r="I1218" s="2">
        <v>35000000</v>
      </c>
      <c r="J1218" s="1">
        <v>34833333</v>
      </c>
      <c r="K1218" s="3">
        <f>+Tabla3[[#This Row],[VALOR PAGADO]]/Tabla3[[#This Row],[VALOR TOTAL ]]</f>
        <v>0.99523808571428574</v>
      </c>
    </row>
    <row r="1219" spans="1:12" x14ac:dyDescent="0.25">
      <c r="A1219" t="s">
        <v>1345</v>
      </c>
      <c r="B1219">
        <v>88267267</v>
      </c>
      <c r="C1219">
        <v>1477</v>
      </c>
      <c r="D1219">
        <v>2024</v>
      </c>
      <c r="E1219">
        <v>215924</v>
      </c>
      <c r="F1219" t="s">
        <v>12</v>
      </c>
      <c r="G1219" t="s">
        <v>13</v>
      </c>
      <c r="H1219" t="s">
        <v>14</v>
      </c>
      <c r="I1219" s="2">
        <v>32335832</v>
      </c>
      <c r="J1219" s="1">
        <v>23982425</v>
      </c>
      <c r="K1219" s="3">
        <f>+Tabla3[[#This Row],[VALOR PAGADO]]/Tabla3[[#This Row],[VALOR TOTAL ]]</f>
        <v>0.741667169720575</v>
      </c>
    </row>
    <row r="1220" spans="1:12" x14ac:dyDescent="0.25">
      <c r="A1220" t="s">
        <v>1346</v>
      </c>
      <c r="B1220">
        <v>1061779259</v>
      </c>
      <c r="C1220">
        <v>1478</v>
      </c>
      <c r="D1220">
        <v>2024</v>
      </c>
      <c r="E1220">
        <v>209724</v>
      </c>
      <c r="F1220" t="s">
        <v>12</v>
      </c>
      <c r="G1220" t="s">
        <v>13</v>
      </c>
      <c r="H1220" t="s">
        <v>14</v>
      </c>
      <c r="I1220" s="2">
        <v>90000000</v>
      </c>
      <c r="J1220" s="1">
        <v>72000000</v>
      </c>
      <c r="K1220" s="3">
        <f>+Tabla3[[#This Row],[VALOR PAGADO]]/Tabla3[[#This Row],[VALOR TOTAL ]]</f>
        <v>0.8</v>
      </c>
    </row>
    <row r="1221" spans="1:12" x14ac:dyDescent="0.25">
      <c r="A1221" t="s">
        <v>1347</v>
      </c>
      <c r="B1221">
        <v>1022430012</v>
      </c>
      <c r="C1221">
        <v>1479</v>
      </c>
      <c r="D1221">
        <v>2024</v>
      </c>
      <c r="E1221">
        <v>33024</v>
      </c>
      <c r="F1221" t="s">
        <v>1154</v>
      </c>
      <c r="G1221" t="s">
        <v>277</v>
      </c>
      <c r="H1221" t="s">
        <v>36</v>
      </c>
      <c r="I1221" s="2">
        <v>47600000</v>
      </c>
      <c r="J1221" s="1">
        <v>41600000</v>
      </c>
      <c r="K1221" s="3">
        <f>+Tabla3[[#This Row],[VALOR PAGADO]]/Tabla3[[#This Row],[VALOR TOTAL ]]</f>
        <v>0.87394957983193278</v>
      </c>
    </row>
    <row r="1222" spans="1:12" x14ac:dyDescent="0.25">
      <c r="A1222" t="s">
        <v>1348</v>
      </c>
      <c r="B1222">
        <v>40443175</v>
      </c>
      <c r="C1222">
        <v>1480</v>
      </c>
      <c r="D1222">
        <v>2024</v>
      </c>
      <c r="E1222">
        <v>32824</v>
      </c>
      <c r="F1222" t="s">
        <v>1154</v>
      </c>
      <c r="G1222" t="s">
        <v>277</v>
      </c>
      <c r="H1222" t="s">
        <v>36</v>
      </c>
      <c r="I1222" s="2">
        <v>54400000</v>
      </c>
      <c r="J1222" s="1">
        <v>47826667</v>
      </c>
      <c r="K1222" s="3">
        <f>+Tabla3[[#This Row],[VALOR PAGADO]]/Tabla3[[#This Row],[VALOR TOTAL ]]</f>
        <v>0.87916667279411764</v>
      </c>
    </row>
    <row r="1223" spans="1:12" x14ac:dyDescent="0.25">
      <c r="A1223" t="s">
        <v>1349</v>
      </c>
      <c r="B1223">
        <v>1085289643</v>
      </c>
      <c r="C1223">
        <v>1481</v>
      </c>
      <c r="D1223">
        <v>2024</v>
      </c>
      <c r="E1223">
        <v>32524</v>
      </c>
      <c r="F1223" t="s">
        <v>1154</v>
      </c>
      <c r="G1223" t="s">
        <v>277</v>
      </c>
      <c r="H1223" t="s">
        <v>36</v>
      </c>
      <c r="I1223" s="2">
        <v>68566667</v>
      </c>
      <c r="J1223" s="1">
        <v>68566667</v>
      </c>
      <c r="K1223" s="3">
        <f>+Tabla3[[#This Row],[VALOR PAGADO]]/Tabla3[[#This Row],[VALOR TOTAL ]]</f>
        <v>1</v>
      </c>
    </row>
    <row r="1224" spans="1:12" x14ac:dyDescent="0.25">
      <c r="A1224" t="s">
        <v>1350</v>
      </c>
      <c r="B1224">
        <v>1094930308</v>
      </c>
      <c r="C1224">
        <v>1482</v>
      </c>
      <c r="D1224">
        <v>2024</v>
      </c>
      <c r="E1224">
        <v>231824</v>
      </c>
      <c r="F1224" t="s">
        <v>494</v>
      </c>
      <c r="G1224" t="s">
        <v>152</v>
      </c>
      <c r="H1224" t="s">
        <v>14</v>
      </c>
      <c r="I1224" s="2">
        <v>80000000</v>
      </c>
      <c r="J1224" s="1">
        <v>77666667</v>
      </c>
      <c r="K1224" s="3">
        <f>+Tabla3[[#This Row],[VALOR PAGADO]]/Tabla3[[#This Row],[VALOR TOTAL ]]</f>
        <v>0.9708333375</v>
      </c>
    </row>
    <row r="1225" spans="1:12" x14ac:dyDescent="0.25">
      <c r="A1225" t="s">
        <v>1351</v>
      </c>
      <c r="B1225">
        <v>79243172</v>
      </c>
      <c r="C1225">
        <v>1483</v>
      </c>
      <c r="D1225">
        <v>2024</v>
      </c>
      <c r="E1225">
        <v>215824</v>
      </c>
      <c r="F1225" t="s">
        <v>1352</v>
      </c>
      <c r="G1225" t="s">
        <v>357</v>
      </c>
      <c r="H1225" t="s">
        <v>14</v>
      </c>
      <c r="I1225" s="2">
        <v>89100000</v>
      </c>
      <c r="J1225" s="1">
        <v>66366666</v>
      </c>
      <c r="K1225" s="3">
        <f>+Tabla3[[#This Row],[VALOR PAGADO]]/Tabla3[[#This Row],[VALOR TOTAL ]]</f>
        <v>0.74485595959595963</v>
      </c>
    </row>
    <row r="1226" spans="1:12" x14ac:dyDescent="0.25">
      <c r="A1226" t="s">
        <v>1353</v>
      </c>
      <c r="B1226">
        <v>76314145</v>
      </c>
      <c r="C1226">
        <v>1484</v>
      </c>
      <c r="D1226">
        <v>2024</v>
      </c>
      <c r="E1226">
        <v>65924</v>
      </c>
      <c r="F1226" t="s">
        <v>75</v>
      </c>
      <c r="G1226" t="s">
        <v>21</v>
      </c>
      <c r="H1226" t="s">
        <v>22</v>
      </c>
      <c r="I1226" s="2">
        <v>42000000</v>
      </c>
      <c r="J1226" s="1">
        <v>42000000</v>
      </c>
      <c r="K1226" s="3">
        <f>+Tabla3[[#This Row],[VALOR PAGADO]]/Tabla3[[#This Row],[VALOR TOTAL ]]</f>
        <v>1</v>
      </c>
    </row>
    <row r="1227" spans="1:12" x14ac:dyDescent="0.25">
      <c r="A1227" t="s">
        <v>1354</v>
      </c>
      <c r="B1227">
        <v>1026275250</v>
      </c>
      <c r="C1227">
        <v>1485</v>
      </c>
      <c r="D1227">
        <v>2024</v>
      </c>
      <c r="E1227">
        <v>34424</v>
      </c>
      <c r="F1227" t="s">
        <v>31</v>
      </c>
      <c r="G1227" t="s">
        <v>32</v>
      </c>
      <c r="H1227" t="s">
        <v>32</v>
      </c>
      <c r="I1227" s="2">
        <v>52000000</v>
      </c>
      <c r="J1227" s="1">
        <v>50700000</v>
      </c>
      <c r="K1227" s="3">
        <f>+Tabla3[[#This Row],[VALOR PAGADO]]/Tabla3[[#This Row],[VALOR TOTAL ]]</f>
        <v>0.97499999999999998</v>
      </c>
    </row>
    <row r="1228" spans="1:12" x14ac:dyDescent="0.25">
      <c r="A1228" t="s">
        <v>1355</v>
      </c>
      <c r="B1228">
        <v>80073637</v>
      </c>
      <c r="C1228">
        <v>1493</v>
      </c>
      <c r="D1228">
        <v>2024</v>
      </c>
      <c r="E1228">
        <v>220724</v>
      </c>
      <c r="F1228" t="s">
        <v>319</v>
      </c>
      <c r="G1228" t="s">
        <v>47</v>
      </c>
      <c r="H1228" t="s">
        <v>14</v>
      </c>
      <c r="I1228" s="2">
        <v>64000000</v>
      </c>
      <c r="J1228" s="1">
        <v>63466667</v>
      </c>
      <c r="K1228" s="3">
        <f>+Tabla3[[#This Row],[VALOR PAGADO]]/Tabla3[[#This Row],[VALOR TOTAL ]]</f>
        <v>0.99166667187500002</v>
      </c>
    </row>
    <row r="1229" spans="1:12" x14ac:dyDescent="0.25">
      <c r="A1229" t="s">
        <v>1356</v>
      </c>
      <c r="B1229">
        <v>51911793</v>
      </c>
      <c r="C1229">
        <v>1494</v>
      </c>
      <c r="D1229">
        <v>2024</v>
      </c>
      <c r="E1229">
        <v>33424</v>
      </c>
      <c r="F1229" t="s">
        <v>34</v>
      </c>
      <c r="G1229" t="s">
        <v>277</v>
      </c>
      <c r="H1229" t="s">
        <v>36</v>
      </c>
      <c r="I1229" s="2">
        <v>49000000</v>
      </c>
      <c r="J1229" s="1">
        <v>15633333</v>
      </c>
      <c r="K1229" s="3">
        <f>+Tabla3[[#This Row],[VALOR PAGADO]]/Tabla3[[#This Row],[VALOR TOTAL ]]</f>
        <v>0.31904761224489797</v>
      </c>
      <c r="L1229" t="s">
        <v>1942</v>
      </c>
    </row>
    <row r="1230" spans="1:12" s="4" customFormat="1" x14ac:dyDescent="0.25">
      <c r="A1230" s="4" t="s">
        <v>1357</v>
      </c>
      <c r="B1230" s="4">
        <v>1066514544</v>
      </c>
      <c r="C1230" s="4">
        <v>1495</v>
      </c>
      <c r="D1230" s="4">
        <v>2024</v>
      </c>
      <c r="E1230" s="4">
        <v>66624</v>
      </c>
      <c r="F1230" s="4" t="s">
        <v>75</v>
      </c>
      <c r="G1230" s="4" t="s">
        <v>21</v>
      </c>
      <c r="H1230" s="4" t="s">
        <v>22</v>
      </c>
      <c r="I1230" s="5">
        <v>42000000</v>
      </c>
      <c r="J1230" s="6">
        <v>42000000</v>
      </c>
      <c r="K1230" s="7">
        <f>+Tabla3[[#This Row],[VALOR PAGADO]]/Tabla3[[#This Row],[VALOR TOTAL ]]</f>
        <v>1</v>
      </c>
    </row>
    <row r="1231" spans="1:12" x14ac:dyDescent="0.25">
      <c r="A1231" t="s">
        <v>272</v>
      </c>
      <c r="B1231">
        <v>1032453722</v>
      </c>
      <c r="C1231">
        <v>1496</v>
      </c>
      <c r="D1231">
        <v>2024</v>
      </c>
      <c r="E1231">
        <v>34524</v>
      </c>
      <c r="F1231" t="s">
        <v>1154</v>
      </c>
      <c r="G1231" t="s">
        <v>277</v>
      </c>
      <c r="H1231" t="s">
        <v>36</v>
      </c>
      <c r="I1231" s="2">
        <v>82800000</v>
      </c>
      <c r="J1231" s="1">
        <v>27600000</v>
      </c>
      <c r="K1231" s="3">
        <f>+Tabla3[[#This Row],[VALOR PAGADO]]/Tabla3[[#This Row],[VALOR TOTAL ]]</f>
        <v>0.33333333333333331</v>
      </c>
      <c r="L1231" t="s">
        <v>1942</v>
      </c>
    </row>
    <row r="1232" spans="1:12" x14ac:dyDescent="0.25">
      <c r="A1232" t="s">
        <v>1358</v>
      </c>
      <c r="B1232">
        <v>15050918</v>
      </c>
      <c r="C1232">
        <v>1497</v>
      </c>
      <c r="D1232">
        <v>2024</v>
      </c>
      <c r="E1232">
        <v>222024</v>
      </c>
      <c r="F1232" t="s">
        <v>12</v>
      </c>
      <c r="G1232" t="s">
        <v>13</v>
      </c>
      <c r="H1232" t="s">
        <v>14</v>
      </c>
      <c r="I1232" s="2">
        <v>49000000</v>
      </c>
      <c r="J1232" s="1">
        <v>48533333</v>
      </c>
      <c r="K1232" s="3">
        <f>+Tabla3[[#This Row],[VALOR PAGADO]]/Tabla3[[#This Row],[VALOR TOTAL ]]</f>
        <v>0.99047618367346935</v>
      </c>
    </row>
    <row r="1233" spans="1:12" x14ac:dyDescent="0.25">
      <c r="A1233" t="s">
        <v>1359</v>
      </c>
      <c r="B1233">
        <v>1018446991</v>
      </c>
      <c r="C1233">
        <v>1498</v>
      </c>
      <c r="D1233">
        <v>2024</v>
      </c>
      <c r="E1233">
        <v>232024</v>
      </c>
      <c r="F1233" t="s">
        <v>28</v>
      </c>
      <c r="G1233" t="s">
        <v>29</v>
      </c>
      <c r="H1233" t="s">
        <v>14</v>
      </c>
      <c r="I1233" s="2">
        <v>48000000</v>
      </c>
      <c r="J1233" s="1">
        <v>46600000</v>
      </c>
      <c r="K1233" s="3">
        <f>+Tabla3[[#This Row],[VALOR PAGADO]]/Tabla3[[#This Row],[VALOR TOTAL ]]</f>
        <v>0.97083333333333333</v>
      </c>
    </row>
    <row r="1234" spans="1:12" x14ac:dyDescent="0.25">
      <c r="A1234" t="s">
        <v>1360</v>
      </c>
      <c r="B1234">
        <v>52359307</v>
      </c>
      <c r="C1234">
        <v>1499</v>
      </c>
      <c r="D1234">
        <v>2024</v>
      </c>
      <c r="E1234">
        <v>229824</v>
      </c>
      <c r="F1234" t="s">
        <v>28</v>
      </c>
      <c r="G1234" t="s">
        <v>271</v>
      </c>
      <c r="H1234" t="s">
        <v>14</v>
      </c>
      <c r="I1234" s="2">
        <v>42000000</v>
      </c>
      <c r="J1234" s="1">
        <v>42000000</v>
      </c>
      <c r="K1234" s="3">
        <f>+Tabla3[[#This Row],[VALOR PAGADO]]/Tabla3[[#This Row],[VALOR TOTAL ]]</f>
        <v>1</v>
      </c>
    </row>
    <row r="1235" spans="1:12" x14ac:dyDescent="0.25">
      <c r="A1235" t="s">
        <v>1361</v>
      </c>
      <c r="B1235">
        <v>80770129</v>
      </c>
      <c r="C1235">
        <v>1500</v>
      </c>
      <c r="D1235">
        <v>2024</v>
      </c>
      <c r="E1235">
        <v>215624</v>
      </c>
      <c r="F1235" t="s">
        <v>310</v>
      </c>
      <c r="G1235" t="s">
        <v>354</v>
      </c>
      <c r="H1235" t="s">
        <v>14</v>
      </c>
      <c r="I1235" s="2">
        <v>104000000</v>
      </c>
      <c r="J1235" s="1">
        <v>52433333</v>
      </c>
      <c r="K1235" s="3">
        <f>+Tabla3[[#This Row],[VALOR PAGADO]]/Tabla3[[#This Row],[VALOR TOTAL ]]</f>
        <v>0.50416666346153849</v>
      </c>
      <c r="L1235" t="s">
        <v>1942</v>
      </c>
    </row>
    <row r="1236" spans="1:12" s="4" customFormat="1" x14ac:dyDescent="0.25">
      <c r="A1236" s="4" t="s">
        <v>1362</v>
      </c>
      <c r="B1236" s="4">
        <v>1032475884</v>
      </c>
      <c r="C1236" s="4">
        <v>1501</v>
      </c>
      <c r="D1236" s="4">
        <v>2024</v>
      </c>
      <c r="E1236" s="4" t="s">
        <v>1972</v>
      </c>
      <c r="F1236" s="4" t="s">
        <v>12</v>
      </c>
      <c r="G1236" s="4" t="s">
        <v>13</v>
      </c>
      <c r="H1236" s="4" t="s">
        <v>14</v>
      </c>
      <c r="I1236" s="5">
        <v>28860000</v>
      </c>
      <c r="J1236" s="6">
        <v>25160000</v>
      </c>
      <c r="K1236" s="7">
        <f>+Tabla3[[#This Row],[VALOR PAGADO]]/Tabla3[[#This Row],[VALOR TOTAL ]]</f>
        <v>0.87179487179487181</v>
      </c>
    </row>
    <row r="1237" spans="1:12" s="4" customFormat="1" x14ac:dyDescent="0.25">
      <c r="A1237" s="4" t="s">
        <v>1363</v>
      </c>
      <c r="B1237" s="4">
        <v>3121569</v>
      </c>
      <c r="C1237" s="4">
        <v>1502</v>
      </c>
      <c r="D1237" s="4">
        <v>2024</v>
      </c>
      <c r="E1237" s="4">
        <v>218224</v>
      </c>
      <c r="F1237" s="4" t="s">
        <v>17</v>
      </c>
      <c r="G1237" s="4" t="s">
        <v>18</v>
      </c>
      <c r="H1237" s="4" t="s">
        <v>14</v>
      </c>
      <c r="I1237" s="5">
        <v>56000000</v>
      </c>
      <c r="J1237" s="6">
        <v>27766667</v>
      </c>
      <c r="K1237" s="7">
        <f>+Tabla3[[#This Row],[VALOR PAGADO]]/Tabla3[[#This Row],[VALOR TOTAL ]]</f>
        <v>0.49583333928571427</v>
      </c>
    </row>
    <row r="1238" spans="1:12" x14ac:dyDescent="0.25">
      <c r="A1238" t="s">
        <v>1364</v>
      </c>
      <c r="B1238">
        <v>94151044</v>
      </c>
      <c r="C1238">
        <v>1504</v>
      </c>
      <c r="D1238">
        <v>2024</v>
      </c>
      <c r="E1238">
        <v>223224</v>
      </c>
      <c r="F1238" t="s">
        <v>28</v>
      </c>
      <c r="G1238" t="s">
        <v>271</v>
      </c>
      <c r="H1238" t="s">
        <v>14</v>
      </c>
      <c r="I1238" s="2">
        <v>56000000</v>
      </c>
      <c r="J1238" s="1">
        <v>47833333</v>
      </c>
      <c r="K1238" s="3">
        <f>+Tabla3[[#This Row],[VALOR PAGADO]]/Tabla3[[#This Row],[VALOR TOTAL ]]</f>
        <v>0.85416666071428571</v>
      </c>
    </row>
    <row r="1239" spans="1:12" x14ac:dyDescent="0.25">
      <c r="A1239" t="s">
        <v>1365</v>
      </c>
      <c r="B1239">
        <v>8771611</v>
      </c>
      <c r="C1239">
        <v>1505</v>
      </c>
      <c r="D1239">
        <v>2024</v>
      </c>
      <c r="E1239">
        <v>33924</v>
      </c>
      <c r="F1239" t="s">
        <v>31</v>
      </c>
      <c r="G1239" t="s">
        <v>32</v>
      </c>
      <c r="H1239" t="s">
        <v>32</v>
      </c>
      <c r="I1239" s="2">
        <v>36000000</v>
      </c>
      <c r="J1239" s="1">
        <v>30600000</v>
      </c>
      <c r="K1239" s="3">
        <f>+Tabla3[[#This Row],[VALOR PAGADO]]/Tabla3[[#This Row],[VALOR TOTAL ]]</f>
        <v>0.85</v>
      </c>
    </row>
    <row r="1240" spans="1:12" x14ac:dyDescent="0.25">
      <c r="A1240" t="s">
        <v>1048</v>
      </c>
      <c r="B1240">
        <v>11795564</v>
      </c>
      <c r="C1240">
        <v>1506</v>
      </c>
      <c r="D1240">
        <v>2024</v>
      </c>
      <c r="E1240">
        <v>257324</v>
      </c>
      <c r="F1240" t="s">
        <v>28</v>
      </c>
      <c r="G1240" t="s">
        <v>470</v>
      </c>
      <c r="H1240" t="s">
        <v>14</v>
      </c>
      <c r="I1240" s="2">
        <v>56000000</v>
      </c>
      <c r="J1240" s="1">
        <v>50933333</v>
      </c>
      <c r="K1240" s="3">
        <f>+Tabla3[[#This Row],[VALOR PAGADO]]/Tabla3[[#This Row],[VALOR TOTAL ]]</f>
        <v>0.90952380357142859</v>
      </c>
    </row>
    <row r="1241" spans="1:12" s="4" customFormat="1" x14ac:dyDescent="0.25">
      <c r="A1241" s="4" t="s">
        <v>1366</v>
      </c>
      <c r="B1241" s="4">
        <v>80165031</v>
      </c>
      <c r="C1241" s="4">
        <v>1507</v>
      </c>
      <c r="D1241" s="4">
        <v>2024</v>
      </c>
      <c r="E1241" s="4">
        <v>221724</v>
      </c>
      <c r="F1241" s="4" t="s">
        <v>28</v>
      </c>
      <c r="G1241" s="4" t="s">
        <v>470</v>
      </c>
      <c r="H1241" s="4" t="s">
        <v>14</v>
      </c>
      <c r="I1241" s="5">
        <v>42000000</v>
      </c>
      <c r="J1241" s="6">
        <v>24000000</v>
      </c>
      <c r="K1241" s="7">
        <f>+Tabla3[[#This Row],[VALOR PAGADO]]/Tabla3[[#This Row],[VALOR TOTAL ]]</f>
        <v>0.5714285714285714</v>
      </c>
    </row>
    <row r="1242" spans="1:12" x14ac:dyDescent="0.25">
      <c r="A1242" t="s">
        <v>1367</v>
      </c>
      <c r="B1242">
        <v>1003931839</v>
      </c>
      <c r="C1242">
        <v>1508</v>
      </c>
      <c r="D1242">
        <v>2024</v>
      </c>
      <c r="E1242">
        <v>222824</v>
      </c>
      <c r="F1242" t="s">
        <v>28</v>
      </c>
      <c r="G1242" t="s">
        <v>29</v>
      </c>
      <c r="H1242" t="s">
        <v>14</v>
      </c>
      <c r="I1242" s="2">
        <v>33600000</v>
      </c>
      <c r="J1242" s="1">
        <v>32800000</v>
      </c>
      <c r="K1242" s="3">
        <f>+Tabla3[[#This Row],[VALOR PAGADO]]/Tabla3[[#This Row],[VALOR TOTAL ]]</f>
        <v>0.97619047619047616</v>
      </c>
    </row>
    <row r="1243" spans="1:12" x14ac:dyDescent="0.25">
      <c r="A1243" t="s">
        <v>1368</v>
      </c>
      <c r="B1243">
        <v>1020765045</v>
      </c>
      <c r="C1243">
        <v>1509</v>
      </c>
      <c r="D1243">
        <v>2024</v>
      </c>
      <c r="E1243">
        <v>34424</v>
      </c>
      <c r="F1243" t="s">
        <v>1154</v>
      </c>
      <c r="G1243" t="s">
        <v>277</v>
      </c>
      <c r="H1243" t="s">
        <v>36</v>
      </c>
      <c r="I1243" s="2">
        <v>18000000</v>
      </c>
      <c r="J1243" s="1">
        <v>16200000</v>
      </c>
      <c r="K1243" s="3">
        <f>+Tabla3[[#This Row],[VALOR PAGADO]]/Tabla3[[#This Row],[VALOR TOTAL ]]</f>
        <v>0.9</v>
      </c>
    </row>
    <row r="1244" spans="1:12" x14ac:dyDescent="0.25">
      <c r="A1244" t="s">
        <v>1369</v>
      </c>
      <c r="B1244">
        <v>1000783782</v>
      </c>
      <c r="C1244">
        <v>1510</v>
      </c>
      <c r="D1244">
        <v>2024</v>
      </c>
      <c r="E1244">
        <v>218324</v>
      </c>
      <c r="F1244" t="s">
        <v>151</v>
      </c>
      <c r="G1244" t="s">
        <v>152</v>
      </c>
      <c r="H1244" t="s">
        <v>14</v>
      </c>
      <c r="I1244" s="2">
        <v>32000000</v>
      </c>
      <c r="J1244" s="1">
        <v>31866667</v>
      </c>
      <c r="K1244" s="3">
        <f>+Tabla3[[#This Row],[VALOR PAGADO]]/Tabla3[[#This Row],[VALOR TOTAL ]]</f>
        <v>0.99583334374999999</v>
      </c>
    </row>
    <row r="1245" spans="1:12" x14ac:dyDescent="0.25">
      <c r="A1245" t="s">
        <v>1370</v>
      </c>
      <c r="B1245">
        <v>1075210912</v>
      </c>
      <c r="C1245">
        <v>1511</v>
      </c>
      <c r="D1245">
        <v>2024</v>
      </c>
      <c r="E1245">
        <v>35124</v>
      </c>
      <c r="F1245" t="s">
        <v>1154</v>
      </c>
      <c r="G1245" t="s">
        <v>277</v>
      </c>
      <c r="H1245" t="s">
        <v>36</v>
      </c>
      <c r="I1245" s="2">
        <v>52000000</v>
      </c>
      <c r="J1245" s="1">
        <v>43766667</v>
      </c>
      <c r="K1245" s="3">
        <f>+Tabla3[[#This Row],[VALOR PAGADO]]/Tabla3[[#This Row],[VALOR TOTAL ]]</f>
        <v>0.84166667307692311</v>
      </c>
    </row>
    <row r="1246" spans="1:12" x14ac:dyDescent="0.25">
      <c r="A1246" t="s">
        <v>1371</v>
      </c>
      <c r="B1246">
        <v>32735116</v>
      </c>
      <c r="C1246">
        <v>1513</v>
      </c>
      <c r="D1246">
        <v>2024</v>
      </c>
      <c r="E1246">
        <v>36824</v>
      </c>
      <c r="F1246" t="s">
        <v>1099</v>
      </c>
      <c r="G1246" t="s">
        <v>277</v>
      </c>
      <c r="H1246" t="s">
        <v>36</v>
      </c>
      <c r="I1246" s="2">
        <v>80000000</v>
      </c>
      <c r="J1246" s="1">
        <v>75333333</v>
      </c>
      <c r="K1246" s="3">
        <f>+Tabla3[[#This Row],[VALOR PAGADO]]/Tabla3[[#This Row],[VALOR TOTAL ]]</f>
        <v>0.94166666249999997</v>
      </c>
    </row>
    <row r="1247" spans="1:12" x14ac:dyDescent="0.25">
      <c r="A1247" t="s">
        <v>1372</v>
      </c>
      <c r="B1247">
        <v>1007650865</v>
      </c>
      <c r="C1247">
        <v>1514</v>
      </c>
      <c r="D1247">
        <v>2024</v>
      </c>
      <c r="E1247">
        <v>34324</v>
      </c>
      <c r="F1247" t="s">
        <v>1099</v>
      </c>
      <c r="G1247" t="s">
        <v>277</v>
      </c>
      <c r="H1247" t="s">
        <v>36</v>
      </c>
      <c r="I1247" s="2">
        <v>25600000</v>
      </c>
      <c r="J1247" s="1">
        <v>24960000</v>
      </c>
      <c r="K1247" s="3">
        <f>+Tabla3[[#This Row],[VALOR PAGADO]]/Tabla3[[#This Row],[VALOR TOTAL ]]</f>
        <v>0.97499999999999998</v>
      </c>
    </row>
    <row r="1248" spans="1:12" x14ac:dyDescent="0.25">
      <c r="A1248" t="s">
        <v>1373</v>
      </c>
      <c r="B1248">
        <v>1005038765</v>
      </c>
      <c r="C1248">
        <v>1515</v>
      </c>
      <c r="D1248">
        <v>2024</v>
      </c>
      <c r="E1248">
        <v>34124</v>
      </c>
      <c r="F1248" t="s">
        <v>1154</v>
      </c>
      <c r="G1248" t="s">
        <v>277</v>
      </c>
      <c r="H1248" t="s">
        <v>36</v>
      </c>
      <c r="I1248" s="2">
        <v>24773216</v>
      </c>
      <c r="J1248" s="1">
        <v>21057233</v>
      </c>
      <c r="K1248" s="3">
        <f>+Tabla3[[#This Row],[VALOR PAGADO]]/Tabla3[[#This Row],[VALOR TOTAL ]]</f>
        <v>0.84999997578029429</v>
      </c>
    </row>
    <row r="1249" spans="1:12" x14ac:dyDescent="0.25">
      <c r="A1249" t="s">
        <v>1374</v>
      </c>
      <c r="B1249">
        <v>14190604</v>
      </c>
      <c r="C1249">
        <v>1516</v>
      </c>
      <c r="D1249">
        <v>2024</v>
      </c>
      <c r="E1249">
        <v>230124</v>
      </c>
      <c r="F1249" t="s">
        <v>28</v>
      </c>
      <c r="G1249" t="s">
        <v>470</v>
      </c>
      <c r="H1249" t="s">
        <v>14</v>
      </c>
      <c r="I1249" s="2">
        <v>20275960</v>
      </c>
      <c r="J1249" s="1">
        <v>19600095</v>
      </c>
      <c r="K1249" s="3">
        <f>+Tabla3[[#This Row],[VALOR PAGADO]]/Tabla3[[#This Row],[VALOR TOTAL ]]</f>
        <v>0.96666668310649662</v>
      </c>
    </row>
    <row r="1250" spans="1:12" x14ac:dyDescent="0.25">
      <c r="A1250" t="s">
        <v>1375</v>
      </c>
      <c r="B1250">
        <v>1143356343</v>
      </c>
      <c r="C1250">
        <v>1517</v>
      </c>
      <c r="D1250">
        <v>2024</v>
      </c>
      <c r="E1250">
        <v>236924</v>
      </c>
      <c r="F1250" t="s">
        <v>193</v>
      </c>
      <c r="G1250" t="s">
        <v>152</v>
      </c>
      <c r="H1250" t="s">
        <v>14</v>
      </c>
      <c r="I1250" s="2">
        <v>50240000</v>
      </c>
      <c r="J1250" s="1">
        <v>48356000</v>
      </c>
      <c r="K1250" s="3">
        <f>+Tabla3[[#This Row],[VALOR PAGADO]]/Tabla3[[#This Row],[VALOR TOTAL ]]</f>
        <v>0.96250000000000002</v>
      </c>
    </row>
    <row r="1251" spans="1:12" x14ac:dyDescent="0.25">
      <c r="A1251" t="s">
        <v>1376</v>
      </c>
      <c r="B1251">
        <v>41711154</v>
      </c>
      <c r="C1251">
        <v>1518</v>
      </c>
      <c r="D1251">
        <v>2024</v>
      </c>
      <c r="E1251">
        <v>235824</v>
      </c>
      <c r="F1251" t="s">
        <v>12</v>
      </c>
      <c r="G1251" t="s">
        <v>13</v>
      </c>
      <c r="H1251" t="s">
        <v>14</v>
      </c>
      <c r="I1251" s="2">
        <v>20275160</v>
      </c>
      <c r="J1251" s="1">
        <v>19514842</v>
      </c>
      <c r="K1251" s="3">
        <f>+Tabla3[[#This Row],[VALOR PAGADO]]/Tabla3[[#This Row],[VALOR TOTAL ]]</f>
        <v>0.96250002466071782</v>
      </c>
    </row>
    <row r="1252" spans="1:12" x14ac:dyDescent="0.25">
      <c r="A1252" t="s">
        <v>1377</v>
      </c>
      <c r="B1252">
        <v>34326517</v>
      </c>
      <c r="C1252">
        <v>1519</v>
      </c>
      <c r="D1252">
        <v>2024</v>
      </c>
      <c r="E1252">
        <v>226424</v>
      </c>
      <c r="F1252" t="s">
        <v>28</v>
      </c>
      <c r="G1252" t="s">
        <v>470</v>
      </c>
      <c r="H1252" t="s">
        <v>14</v>
      </c>
      <c r="I1252" s="2">
        <v>32000000</v>
      </c>
      <c r="J1252" s="1">
        <v>23200000</v>
      </c>
      <c r="K1252" s="3">
        <f>+Tabla3[[#This Row],[VALOR PAGADO]]/Tabla3[[#This Row],[VALOR TOTAL ]]</f>
        <v>0.72499999999999998</v>
      </c>
    </row>
    <row r="1253" spans="1:12" x14ac:dyDescent="0.25">
      <c r="A1253" t="s">
        <v>1378</v>
      </c>
      <c r="B1253">
        <v>72148614</v>
      </c>
      <c r="C1253">
        <v>1521</v>
      </c>
      <c r="D1253">
        <v>2024</v>
      </c>
      <c r="E1253">
        <v>222924</v>
      </c>
      <c r="F1253" t="s">
        <v>223</v>
      </c>
      <c r="G1253" t="s">
        <v>159</v>
      </c>
      <c r="H1253" t="s">
        <v>14</v>
      </c>
      <c r="I1253" s="2">
        <v>68000000</v>
      </c>
      <c r="J1253" s="1">
        <v>66583333</v>
      </c>
      <c r="K1253" s="3">
        <f>+Tabla3[[#This Row],[VALOR PAGADO]]/Tabla3[[#This Row],[VALOR TOTAL ]]</f>
        <v>0.9791666617647059</v>
      </c>
    </row>
    <row r="1254" spans="1:12" x14ac:dyDescent="0.25">
      <c r="A1254" t="s">
        <v>1379</v>
      </c>
      <c r="B1254">
        <v>40189874</v>
      </c>
      <c r="C1254">
        <v>1522</v>
      </c>
      <c r="D1254">
        <v>2024</v>
      </c>
      <c r="E1254">
        <v>236824</v>
      </c>
      <c r="F1254" t="s">
        <v>781</v>
      </c>
      <c r="G1254" t="s">
        <v>18</v>
      </c>
      <c r="H1254" t="s">
        <v>14</v>
      </c>
      <c r="I1254" s="2">
        <v>64000000</v>
      </c>
      <c r="J1254" s="1">
        <v>61600000</v>
      </c>
      <c r="K1254" s="3">
        <f>+Tabla3[[#This Row],[VALOR PAGADO]]/Tabla3[[#This Row],[VALOR TOTAL ]]</f>
        <v>0.96250000000000002</v>
      </c>
    </row>
    <row r="1255" spans="1:12" x14ac:dyDescent="0.25">
      <c r="A1255" t="s">
        <v>1380</v>
      </c>
      <c r="B1255">
        <v>1000573602</v>
      </c>
      <c r="C1255">
        <v>1523</v>
      </c>
      <c r="D1255">
        <v>2024</v>
      </c>
      <c r="E1255">
        <v>226924</v>
      </c>
      <c r="F1255" t="s">
        <v>559</v>
      </c>
      <c r="G1255" t="s">
        <v>232</v>
      </c>
      <c r="H1255" t="s">
        <v>14</v>
      </c>
      <c r="I1255" s="2">
        <v>17850770</v>
      </c>
      <c r="J1255" s="1">
        <v>17850770</v>
      </c>
      <c r="K1255" s="3">
        <f>+Tabla3[[#This Row],[VALOR PAGADO]]/Tabla3[[#This Row],[VALOR TOTAL ]]</f>
        <v>1</v>
      </c>
    </row>
    <row r="1256" spans="1:12" x14ac:dyDescent="0.25">
      <c r="A1256" t="s">
        <v>1381</v>
      </c>
      <c r="B1256">
        <v>1030599198</v>
      </c>
      <c r="C1256">
        <v>1524</v>
      </c>
      <c r="D1256">
        <v>2024</v>
      </c>
      <c r="E1256">
        <v>524</v>
      </c>
      <c r="F1256" t="s">
        <v>274</v>
      </c>
      <c r="G1256" t="s">
        <v>509</v>
      </c>
      <c r="H1256" t="s">
        <v>510</v>
      </c>
      <c r="I1256" s="2">
        <v>48000000</v>
      </c>
      <c r="J1256" s="1">
        <v>40800000</v>
      </c>
      <c r="K1256" s="3">
        <f>+Tabla3[[#This Row],[VALOR PAGADO]]/Tabla3[[#This Row],[VALOR TOTAL ]]</f>
        <v>0.85</v>
      </c>
    </row>
    <row r="1257" spans="1:12" s="4" customFormat="1" x14ac:dyDescent="0.25">
      <c r="A1257" s="4" t="s">
        <v>1382</v>
      </c>
      <c r="B1257" s="4">
        <v>80736181</v>
      </c>
      <c r="C1257" s="4">
        <v>1525</v>
      </c>
      <c r="D1257" s="4">
        <v>2024</v>
      </c>
      <c r="E1257" s="4" t="s">
        <v>1973</v>
      </c>
      <c r="F1257" s="4" t="s">
        <v>180</v>
      </c>
      <c r="G1257" s="4" t="s">
        <v>47</v>
      </c>
      <c r="H1257" s="4" t="s">
        <v>14</v>
      </c>
      <c r="I1257" s="5">
        <v>96836250</v>
      </c>
      <c r="J1257" s="6">
        <v>96836250</v>
      </c>
      <c r="K1257" s="7">
        <f>+Tabla3[[#This Row],[VALOR PAGADO]]/Tabla3[[#This Row],[VALOR TOTAL ]]</f>
        <v>1</v>
      </c>
    </row>
    <row r="1258" spans="1:12" x14ac:dyDescent="0.25">
      <c r="A1258" t="s">
        <v>1383</v>
      </c>
      <c r="B1258">
        <v>79728884</v>
      </c>
      <c r="C1258">
        <v>1526</v>
      </c>
      <c r="D1258">
        <v>2024</v>
      </c>
      <c r="E1258">
        <v>34724</v>
      </c>
      <c r="F1258" t="s">
        <v>31</v>
      </c>
      <c r="G1258" t="s">
        <v>32</v>
      </c>
      <c r="H1258" t="s">
        <v>32</v>
      </c>
      <c r="I1258" s="2">
        <v>64000000</v>
      </c>
      <c r="J1258" s="1">
        <v>30133333</v>
      </c>
      <c r="K1258" s="3">
        <f>+Tabla3[[#This Row],[VALOR PAGADO]]/Tabla3[[#This Row],[VALOR TOTAL ]]</f>
        <v>0.47083332812500001</v>
      </c>
      <c r="L1258" t="s">
        <v>1942</v>
      </c>
    </row>
    <row r="1259" spans="1:12" x14ac:dyDescent="0.25">
      <c r="A1259" t="s">
        <v>1384</v>
      </c>
      <c r="B1259">
        <v>1088292770</v>
      </c>
      <c r="C1259">
        <v>1528</v>
      </c>
      <c r="D1259">
        <v>2024</v>
      </c>
      <c r="E1259">
        <v>235424</v>
      </c>
      <c r="F1259" t="s">
        <v>28</v>
      </c>
      <c r="G1259" t="s">
        <v>673</v>
      </c>
      <c r="H1259" t="s">
        <v>14</v>
      </c>
      <c r="I1259" s="2">
        <v>52000000</v>
      </c>
      <c r="J1259" s="1">
        <v>13000000</v>
      </c>
      <c r="K1259" s="3">
        <f>+Tabla3[[#This Row],[VALOR PAGADO]]/Tabla3[[#This Row],[VALOR TOTAL ]]</f>
        <v>0.25</v>
      </c>
    </row>
    <row r="1260" spans="1:12" x14ac:dyDescent="0.25">
      <c r="A1260" t="s">
        <v>1385</v>
      </c>
      <c r="B1260">
        <v>26444969</v>
      </c>
      <c r="C1260">
        <v>1529</v>
      </c>
      <c r="D1260">
        <v>2024</v>
      </c>
      <c r="E1260">
        <v>246124</v>
      </c>
      <c r="F1260" t="s">
        <v>28</v>
      </c>
      <c r="G1260" t="s">
        <v>470</v>
      </c>
      <c r="H1260" t="s">
        <v>14</v>
      </c>
      <c r="I1260" s="2">
        <v>38500000</v>
      </c>
      <c r="J1260" s="1">
        <v>35750000</v>
      </c>
      <c r="K1260" s="3">
        <f>+Tabla3[[#This Row],[VALOR PAGADO]]/Tabla3[[#This Row],[VALOR TOTAL ]]</f>
        <v>0.9285714285714286</v>
      </c>
    </row>
    <row r="1261" spans="1:12" x14ac:dyDescent="0.25">
      <c r="A1261" t="s">
        <v>1386</v>
      </c>
      <c r="B1261">
        <v>1061428258</v>
      </c>
      <c r="C1261">
        <v>1530</v>
      </c>
      <c r="D1261">
        <v>2024</v>
      </c>
      <c r="E1261">
        <v>235524</v>
      </c>
      <c r="F1261" t="s">
        <v>28</v>
      </c>
      <c r="G1261" t="s">
        <v>673</v>
      </c>
      <c r="H1261" t="s">
        <v>14</v>
      </c>
      <c r="I1261" s="2">
        <v>61600000</v>
      </c>
      <c r="J1261" s="1">
        <v>53600000</v>
      </c>
      <c r="K1261" s="3">
        <f>+Tabla3[[#This Row],[VALOR PAGADO]]/Tabla3[[#This Row],[VALOR TOTAL ]]</f>
        <v>0.87012987012987009</v>
      </c>
    </row>
    <row r="1262" spans="1:12" x14ac:dyDescent="0.25">
      <c r="A1262" t="s">
        <v>1387</v>
      </c>
      <c r="B1262">
        <v>1144094146</v>
      </c>
      <c r="C1262">
        <v>1531</v>
      </c>
      <c r="D1262">
        <v>2024</v>
      </c>
      <c r="E1262">
        <v>235324</v>
      </c>
      <c r="F1262" t="s">
        <v>28</v>
      </c>
      <c r="G1262" t="s">
        <v>29</v>
      </c>
      <c r="H1262" t="s">
        <v>14</v>
      </c>
      <c r="I1262" s="2">
        <v>65450000</v>
      </c>
      <c r="J1262" s="1">
        <v>65450000</v>
      </c>
      <c r="K1262" s="3">
        <f>+Tabla3[[#This Row],[VALOR PAGADO]]/Tabla3[[#This Row],[VALOR TOTAL ]]</f>
        <v>1</v>
      </c>
    </row>
    <row r="1263" spans="1:12" x14ac:dyDescent="0.25">
      <c r="A1263" t="s">
        <v>1388</v>
      </c>
      <c r="B1263">
        <v>11806184</v>
      </c>
      <c r="C1263">
        <v>1532</v>
      </c>
      <c r="D1263">
        <v>2024</v>
      </c>
      <c r="E1263">
        <v>34524</v>
      </c>
      <c r="F1263" t="s">
        <v>31</v>
      </c>
      <c r="G1263" t="s">
        <v>32</v>
      </c>
      <c r="H1263" t="s">
        <v>32</v>
      </c>
      <c r="I1263" s="2">
        <v>48000000</v>
      </c>
      <c r="J1263" s="1">
        <v>22400000</v>
      </c>
      <c r="K1263" s="3">
        <f>+Tabla3[[#This Row],[VALOR PAGADO]]/Tabla3[[#This Row],[VALOR TOTAL ]]</f>
        <v>0.46666666666666667</v>
      </c>
    </row>
    <row r="1264" spans="1:12" x14ac:dyDescent="0.25">
      <c r="A1264" t="s">
        <v>1389</v>
      </c>
      <c r="B1264">
        <v>1091679217</v>
      </c>
      <c r="C1264">
        <v>1533</v>
      </c>
      <c r="D1264">
        <v>2024</v>
      </c>
      <c r="E1264">
        <v>37724</v>
      </c>
      <c r="F1264" t="s">
        <v>1154</v>
      </c>
      <c r="G1264" t="s">
        <v>277</v>
      </c>
      <c r="H1264" t="s">
        <v>36</v>
      </c>
      <c r="I1264" s="2">
        <v>24500000</v>
      </c>
      <c r="J1264" s="1">
        <v>22750000</v>
      </c>
      <c r="K1264" s="3">
        <f>+Tabla3[[#This Row],[VALOR PAGADO]]/Tabla3[[#This Row],[VALOR TOTAL ]]</f>
        <v>0.9285714285714286</v>
      </c>
    </row>
    <row r="1265" spans="1:12" x14ac:dyDescent="0.25">
      <c r="A1265" t="s">
        <v>1390</v>
      </c>
      <c r="B1265">
        <v>1094894567</v>
      </c>
      <c r="C1265">
        <v>1534</v>
      </c>
      <c r="D1265">
        <v>2024</v>
      </c>
      <c r="E1265">
        <v>229924</v>
      </c>
      <c r="F1265" t="s">
        <v>781</v>
      </c>
      <c r="G1265" t="s">
        <v>18</v>
      </c>
      <c r="H1265" t="s">
        <v>14</v>
      </c>
      <c r="I1265" s="2">
        <v>52500000</v>
      </c>
      <c r="J1265" s="1">
        <v>47133333</v>
      </c>
      <c r="K1265" s="3">
        <f>+Tabla3[[#This Row],[VALOR PAGADO]]/Tabla3[[#This Row],[VALOR TOTAL ]]</f>
        <v>0.8977777714285714</v>
      </c>
    </row>
    <row r="1266" spans="1:12" x14ac:dyDescent="0.25">
      <c r="A1266" t="s">
        <v>1391</v>
      </c>
      <c r="B1266">
        <v>76269601</v>
      </c>
      <c r="C1266">
        <v>1535</v>
      </c>
      <c r="D1266">
        <v>2024</v>
      </c>
      <c r="E1266">
        <v>236724</v>
      </c>
      <c r="F1266" t="s">
        <v>12</v>
      </c>
      <c r="G1266" t="s">
        <v>13</v>
      </c>
      <c r="H1266" t="s">
        <v>14</v>
      </c>
      <c r="I1266" s="2">
        <v>44000000</v>
      </c>
      <c r="J1266" s="1">
        <v>31350000</v>
      </c>
      <c r="K1266" s="3">
        <f>+Tabla3[[#This Row],[VALOR PAGADO]]/Tabla3[[#This Row],[VALOR TOTAL ]]</f>
        <v>0.71250000000000002</v>
      </c>
    </row>
    <row r="1267" spans="1:12" x14ac:dyDescent="0.25">
      <c r="A1267" t="s">
        <v>1392</v>
      </c>
      <c r="B1267">
        <v>1069714747</v>
      </c>
      <c r="C1267">
        <v>1536</v>
      </c>
      <c r="D1267">
        <v>2024</v>
      </c>
      <c r="E1267">
        <v>236624</v>
      </c>
      <c r="F1267" t="s">
        <v>28</v>
      </c>
      <c r="G1267" t="s">
        <v>470</v>
      </c>
      <c r="H1267" t="s">
        <v>14</v>
      </c>
      <c r="I1267" s="2">
        <v>56000000</v>
      </c>
      <c r="J1267" s="1">
        <v>53900000</v>
      </c>
      <c r="K1267" s="3">
        <f>+Tabla3[[#This Row],[VALOR PAGADO]]/Tabla3[[#This Row],[VALOR TOTAL ]]</f>
        <v>0.96250000000000002</v>
      </c>
    </row>
    <row r="1268" spans="1:12" x14ac:dyDescent="0.25">
      <c r="A1268" t="s">
        <v>1393</v>
      </c>
      <c r="B1268">
        <v>16490956</v>
      </c>
      <c r="C1268">
        <v>1537</v>
      </c>
      <c r="D1268">
        <v>2024</v>
      </c>
      <c r="E1268">
        <v>35824</v>
      </c>
      <c r="F1268" t="s">
        <v>31</v>
      </c>
      <c r="G1268" t="s">
        <v>32</v>
      </c>
      <c r="H1268" t="s">
        <v>32</v>
      </c>
      <c r="I1268" s="2">
        <v>20275160</v>
      </c>
      <c r="J1268" s="1">
        <v>19514841</v>
      </c>
      <c r="K1268" s="3">
        <f>+Tabla3[[#This Row],[VALOR PAGADO]]/Tabla3[[#This Row],[VALOR TOTAL ]]</f>
        <v>0.96249997533928211</v>
      </c>
    </row>
    <row r="1269" spans="1:12" x14ac:dyDescent="0.25">
      <c r="A1269" t="s">
        <v>1394</v>
      </c>
      <c r="B1269">
        <v>52881460</v>
      </c>
      <c r="C1269">
        <v>1538</v>
      </c>
      <c r="D1269">
        <v>2024</v>
      </c>
      <c r="E1269">
        <v>229724</v>
      </c>
      <c r="F1269" t="s">
        <v>310</v>
      </c>
      <c r="G1269" t="s">
        <v>354</v>
      </c>
      <c r="H1269" t="s">
        <v>14</v>
      </c>
      <c r="I1269" s="2">
        <v>104000000</v>
      </c>
      <c r="J1269" s="1">
        <v>9100000</v>
      </c>
      <c r="K1269" s="3">
        <f>+Tabla3[[#This Row],[VALOR PAGADO]]/Tabla3[[#This Row],[VALOR TOTAL ]]</f>
        <v>8.7499999999999994E-2</v>
      </c>
      <c r="L1269" t="s">
        <v>1942</v>
      </c>
    </row>
    <row r="1270" spans="1:12" x14ac:dyDescent="0.25">
      <c r="A1270" t="s">
        <v>1395</v>
      </c>
      <c r="B1270">
        <v>1060417200</v>
      </c>
      <c r="C1270">
        <v>1539</v>
      </c>
      <c r="D1270">
        <v>2024</v>
      </c>
      <c r="E1270">
        <v>624</v>
      </c>
      <c r="F1270" t="s">
        <v>274</v>
      </c>
      <c r="G1270" t="s">
        <v>509</v>
      </c>
      <c r="H1270" t="s">
        <v>510</v>
      </c>
      <c r="I1270" s="2">
        <v>33168114</v>
      </c>
      <c r="J1270" s="1">
        <v>33168114</v>
      </c>
      <c r="K1270" s="3">
        <f>+Tabla3[[#This Row],[VALOR PAGADO]]/Tabla3[[#This Row],[VALOR TOTAL ]]</f>
        <v>1</v>
      </c>
    </row>
    <row r="1271" spans="1:12" x14ac:dyDescent="0.25">
      <c r="A1271" t="s">
        <v>1396</v>
      </c>
      <c r="B1271">
        <v>1116020197</v>
      </c>
      <c r="C1271">
        <v>1540</v>
      </c>
      <c r="D1271">
        <v>2024</v>
      </c>
      <c r="E1271">
        <v>35024</v>
      </c>
      <c r="F1271" t="s">
        <v>1154</v>
      </c>
      <c r="G1271" t="s">
        <v>277</v>
      </c>
      <c r="H1271" t="s">
        <v>36</v>
      </c>
      <c r="I1271" s="2">
        <v>9000000</v>
      </c>
      <c r="J1271" s="1">
        <v>7800000</v>
      </c>
      <c r="K1271" s="3">
        <f>+Tabla3[[#This Row],[VALOR PAGADO]]/Tabla3[[#This Row],[VALOR TOTAL ]]</f>
        <v>0.8666666666666667</v>
      </c>
    </row>
    <row r="1272" spans="1:12" x14ac:dyDescent="0.25">
      <c r="A1272" t="s">
        <v>1397</v>
      </c>
      <c r="B1272">
        <v>1023921510</v>
      </c>
      <c r="C1272">
        <v>1541</v>
      </c>
      <c r="D1272">
        <v>2024</v>
      </c>
      <c r="E1272">
        <v>2624</v>
      </c>
      <c r="F1272" t="s">
        <v>274</v>
      </c>
      <c r="G1272" t="s">
        <v>275</v>
      </c>
      <c r="H1272" t="s">
        <v>275</v>
      </c>
      <c r="I1272" s="2">
        <v>54133333</v>
      </c>
      <c r="J1272" s="1">
        <v>54133333</v>
      </c>
      <c r="K1272" s="3">
        <f>+Tabla3[[#This Row],[VALOR PAGADO]]/Tabla3[[#This Row],[VALOR TOTAL ]]</f>
        <v>1</v>
      </c>
    </row>
    <row r="1273" spans="1:12" x14ac:dyDescent="0.25">
      <c r="A1273" t="s">
        <v>1398</v>
      </c>
      <c r="B1273">
        <v>19369264</v>
      </c>
      <c r="C1273">
        <v>1542</v>
      </c>
      <c r="D1273">
        <v>2024</v>
      </c>
      <c r="E1273">
        <v>239024</v>
      </c>
      <c r="F1273" t="s">
        <v>28</v>
      </c>
      <c r="G1273" t="s">
        <v>29</v>
      </c>
      <c r="H1273" t="s">
        <v>14</v>
      </c>
      <c r="I1273" s="2">
        <v>20000000</v>
      </c>
      <c r="J1273" s="1">
        <v>0</v>
      </c>
      <c r="K1273" s="3">
        <f>+Tabla3[[#This Row],[VALOR PAGADO]]/Tabla3[[#This Row],[VALOR TOTAL ]]</f>
        <v>0</v>
      </c>
    </row>
    <row r="1274" spans="1:12" x14ac:dyDescent="0.25">
      <c r="A1274" t="s">
        <v>296</v>
      </c>
      <c r="B1274">
        <v>1002710041</v>
      </c>
      <c r="C1274">
        <v>1543</v>
      </c>
      <c r="D1274">
        <v>2024</v>
      </c>
      <c r="E1274">
        <v>231924</v>
      </c>
      <c r="F1274" t="s">
        <v>158</v>
      </c>
      <c r="G1274" t="s">
        <v>159</v>
      </c>
      <c r="H1274" t="s">
        <v>14</v>
      </c>
      <c r="I1274" s="2">
        <v>30947867</v>
      </c>
      <c r="J1274" s="1">
        <v>30947867</v>
      </c>
      <c r="K1274" s="3">
        <f>+Tabla3[[#This Row],[VALOR PAGADO]]/Tabla3[[#This Row],[VALOR TOTAL ]]</f>
        <v>1</v>
      </c>
    </row>
    <row r="1275" spans="1:12" x14ac:dyDescent="0.25">
      <c r="A1275" t="s">
        <v>1399</v>
      </c>
      <c r="B1275">
        <v>28822018</v>
      </c>
      <c r="C1275">
        <v>1544</v>
      </c>
      <c r="D1275">
        <v>2024</v>
      </c>
      <c r="E1275">
        <v>35024</v>
      </c>
      <c r="F1275" t="s">
        <v>31</v>
      </c>
      <c r="G1275" t="s">
        <v>32</v>
      </c>
      <c r="H1275" t="s">
        <v>32</v>
      </c>
      <c r="I1275" s="2">
        <v>52000000</v>
      </c>
      <c r="J1275" s="1">
        <v>50266666</v>
      </c>
      <c r="K1275" s="3">
        <f>+Tabla3[[#This Row],[VALOR PAGADO]]/Tabla3[[#This Row],[VALOR TOTAL ]]</f>
        <v>0.9666666538461538</v>
      </c>
    </row>
    <row r="1276" spans="1:12" x14ac:dyDescent="0.25">
      <c r="A1276" t="s">
        <v>1400</v>
      </c>
      <c r="B1276">
        <v>49796950</v>
      </c>
      <c r="C1276">
        <v>1545</v>
      </c>
      <c r="D1276">
        <v>2024</v>
      </c>
      <c r="E1276">
        <v>251824</v>
      </c>
      <c r="F1276" t="s">
        <v>17</v>
      </c>
      <c r="G1276" t="s">
        <v>18</v>
      </c>
      <c r="H1276" t="s">
        <v>14</v>
      </c>
      <c r="I1276" s="2">
        <v>56250000</v>
      </c>
      <c r="J1276" s="1">
        <v>56000000</v>
      </c>
      <c r="K1276" s="3">
        <f>+Tabla3[[#This Row],[VALOR PAGADO]]/Tabla3[[#This Row],[VALOR TOTAL ]]</f>
        <v>0.99555555555555553</v>
      </c>
    </row>
    <row r="1277" spans="1:12" x14ac:dyDescent="0.25">
      <c r="A1277" t="s">
        <v>1401</v>
      </c>
      <c r="B1277">
        <v>1016064963</v>
      </c>
      <c r="C1277">
        <v>1547</v>
      </c>
      <c r="D1277">
        <v>2024</v>
      </c>
      <c r="E1277">
        <v>34924</v>
      </c>
      <c r="F1277" t="s">
        <v>217</v>
      </c>
      <c r="G1277" t="s">
        <v>277</v>
      </c>
      <c r="H1277" t="s">
        <v>36</v>
      </c>
      <c r="I1277" s="2">
        <v>54133333</v>
      </c>
      <c r="J1277" s="1">
        <v>54133333</v>
      </c>
      <c r="K1277" s="3">
        <f>+Tabla3[[#This Row],[VALOR PAGADO]]/Tabla3[[#This Row],[VALOR TOTAL ]]</f>
        <v>1</v>
      </c>
    </row>
    <row r="1278" spans="1:12" x14ac:dyDescent="0.25">
      <c r="A1278" t="s">
        <v>1402</v>
      </c>
      <c r="B1278">
        <v>43257947</v>
      </c>
      <c r="C1278">
        <v>1549</v>
      </c>
      <c r="D1278">
        <v>2024</v>
      </c>
      <c r="E1278">
        <v>246324</v>
      </c>
      <c r="F1278" t="s">
        <v>17</v>
      </c>
      <c r="G1278" t="s">
        <v>18</v>
      </c>
      <c r="H1278" t="s">
        <v>14</v>
      </c>
      <c r="I1278" s="2">
        <v>64000000</v>
      </c>
      <c r="J1278" s="1">
        <v>3733333</v>
      </c>
      <c r="K1278" s="3">
        <f>+Tabla3[[#This Row],[VALOR PAGADO]]/Tabla3[[#This Row],[VALOR TOTAL ]]</f>
        <v>5.8333328125E-2</v>
      </c>
    </row>
    <row r="1279" spans="1:12" x14ac:dyDescent="0.25">
      <c r="A1279" t="s">
        <v>1403</v>
      </c>
      <c r="B1279">
        <v>72040045</v>
      </c>
      <c r="C1279">
        <v>1550</v>
      </c>
      <c r="D1279">
        <v>2024</v>
      </c>
      <c r="E1279">
        <v>34924</v>
      </c>
      <c r="F1279" t="s">
        <v>31</v>
      </c>
      <c r="G1279" t="s">
        <v>32</v>
      </c>
      <c r="H1279" t="s">
        <v>32</v>
      </c>
      <c r="I1279" s="2">
        <v>68000000</v>
      </c>
      <c r="J1279" s="1">
        <v>31733333</v>
      </c>
      <c r="K1279" s="3">
        <f>+Tabla3[[#This Row],[VALOR PAGADO]]/Tabla3[[#This Row],[VALOR TOTAL ]]</f>
        <v>0.46666666176470589</v>
      </c>
      <c r="L1279" t="s">
        <v>1942</v>
      </c>
    </row>
    <row r="1280" spans="1:12" x14ac:dyDescent="0.25">
      <c r="A1280" t="s">
        <v>413</v>
      </c>
      <c r="B1280">
        <v>1129569242</v>
      </c>
      <c r="C1280">
        <v>1551</v>
      </c>
      <c r="D1280">
        <v>2024</v>
      </c>
      <c r="E1280">
        <v>34824</v>
      </c>
      <c r="F1280" t="s">
        <v>31</v>
      </c>
      <c r="G1280" t="s">
        <v>32</v>
      </c>
      <c r="H1280" t="s">
        <v>32</v>
      </c>
      <c r="I1280" s="2">
        <v>80000000</v>
      </c>
      <c r="J1280" s="1">
        <v>77666667</v>
      </c>
      <c r="K1280" s="3">
        <f>+Tabla3[[#This Row],[VALOR PAGADO]]/Tabla3[[#This Row],[VALOR TOTAL ]]</f>
        <v>0.9708333375</v>
      </c>
    </row>
    <row r="1281" spans="1:11" x14ac:dyDescent="0.25">
      <c r="A1281" t="s">
        <v>1404</v>
      </c>
      <c r="B1281">
        <v>1121199479</v>
      </c>
      <c r="C1281">
        <v>1552</v>
      </c>
      <c r="D1281">
        <v>2024</v>
      </c>
      <c r="E1281">
        <v>241624</v>
      </c>
      <c r="F1281" t="s">
        <v>28</v>
      </c>
      <c r="G1281" t="s">
        <v>271</v>
      </c>
      <c r="H1281" t="s">
        <v>14</v>
      </c>
      <c r="I1281" s="2">
        <v>38500000</v>
      </c>
      <c r="J1281" s="1">
        <v>35933333</v>
      </c>
      <c r="K1281" s="3">
        <f>+Tabla3[[#This Row],[VALOR PAGADO]]/Tabla3[[#This Row],[VALOR TOTAL ]]</f>
        <v>0.9333333246753247</v>
      </c>
    </row>
    <row r="1282" spans="1:11" x14ac:dyDescent="0.25">
      <c r="A1282" t="s">
        <v>1405</v>
      </c>
      <c r="B1282">
        <v>1000335652</v>
      </c>
      <c r="C1282">
        <v>1553</v>
      </c>
      <c r="D1282">
        <v>2024</v>
      </c>
      <c r="E1282">
        <v>246424</v>
      </c>
      <c r="F1282" t="s">
        <v>151</v>
      </c>
      <c r="G1282" t="s">
        <v>152</v>
      </c>
      <c r="H1282" t="s">
        <v>14</v>
      </c>
      <c r="I1282" s="2">
        <v>32320000</v>
      </c>
      <c r="J1282" s="1">
        <v>30300000</v>
      </c>
      <c r="K1282" s="3">
        <f>+Tabla3[[#This Row],[VALOR PAGADO]]/Tabla3[[#This Row],[VALOR TOTAL ]]</f>
        <v>0.9375</v>
      </c>
    </row>
    <row r="1283" spans="1:11" x14ac:dyDescent="0.25">
      <c r="A1283" t="s">
        <v>1406</v>
      </c>
      <c r="B1283">
        <v>40328553</v>
      </c>
      <c r="C1283">
        <v>1554</v>
      </c>
      <c r="D1283">
        <v>2024</v>
      </c>
      <c r="E1283">
        <v>36924</v>
      </c>
      <c r="F1283" t="s">
        <v>31</v>
      </c>
      <c r="G1283" t="s">
        <v>32</v>
      </c>
      <c r="H1283" t="s">
        <v>32</v>
      </c>
      <c r="I1283" s="2">
        <v>60000000</v>
      </c>
      <c r="J1283" s="1">
        <v>56500000</v>
      </c>
      <c r="K1283" s="3">
        <f>+Tabla3[[#This Row],[VALOR PAGADO]]/Tabla3[[#This Row],[VALOR TOTAL ]]</f>
        <v>0.94166666666666665</v>
      </c>
    </row>
    <row r="1284" spans="1:11" x14ac:dyDescent="0.25">
      <c r="A1284" t="s">
        <v>1407</v>
      </c>
      <c r="B1284">
        <v>93296034</v>
      </c>
      <c r="C1284">
        <v>1555</v>
      </c>
      <c r="D1284">
        <v>2024</v>
      </c>
      <c r="E1284">
        <v>284224</v>
      </c>
      <c r="F1284" t="s">
        <v>151</v>
      </c>
      <c r="G1284" t="s">
        <v>152</v>
      </c>
      <c r="H1284" t="s">
        <v>14</v>
      </c>
      <c r="I1284" s="2">
        <v>60000000</v>
      </c>
      <c r="J1284" s="1">
        <v>51750000</v>
      </c>
      <c r="K1284" s="3">
        <f>+Tabla3[[#This Row],[VALOR PAGADO]]/Tabla3[[#This Row],[VALOR TOTAL ]]</f>
        <v>0.86250000000000004</v>
      </c>
    </row>
    <row r="1285" spans="1:11" x14ac:dyDescent="0.25">
      <c r="A1285" t="s">
        <v>1408</v>
      </c>
      <c r="B1285">
        <v>1094948902</v>
      </c>
      <c r="C1285">
        <v>1556</v>
      </c>
      <c r="D1285">
        <v>2024</v>
      </c>
      <c r="E1285">
        <v>241524</v>
      </c>
      <c r="F1285" t="s">
        <v>193</v>
      </c>
      <c r="G1285" t="s">
        <v>152</v>
      </c>
      <c r="H1285" t="s">
        <v>14</v>
      </c>
      <c r="I1285" s="2">
        <v>56000000</v>
      </c>
      <c r="J1285" s="1">
        <v>48266666</v>
      </c>
      <c r="K1285" s="3">
        <f>+Tabla3[[#This Row],[VALOR PAGADO]]/Tabla3[[#This Row],[VALOR TOTAL ]]</f>
        <v>0.86190475</v>
      </c>
    </row>
    <row r="1286" spans="1:11" x14ac:dyDescent="0.25">
      <c r="A1286" t="s">
        <v>1409</v>
      </c>
      <c r="B1286">
        <v>1116547310</v>
      </c>
      <c r="C1286">
        <v>1557</v>
      </c>
      <c r="D1286">
        <v>2024</v>
      </c>
      <c r="E1286">
        <v>235224</v>
      </c>
      <c r="F1286" t="s">
        <v>193</v>
      </c>
      <c r="G1286" t="s">
        <v>152</v>
      </c>
      <c r="H1286" t="s">
        <v>14</v>
      </c>
      <c r="I1286" s="2">
        <v>23691510</v>
      </c>
      <c r="J1286" s="1">
        <v>23691510</v>
      </c>
      <c r="K1286" s="3">
        <f>+Tabla3[[#This Row],[VALOR PAGADO]]/Tabla3[[#This Row],[VALOR TOTAL ]]</f>
        <v>1</v>
      </c>
    </row>
    <row r="1287" spans="1:11" x14ac:dyDescent="0.25">
      <c r="A1287" t="s">
        <v>1410</v>
      </c>
      <c r="B1287">
        <v>7938239</v>
      </c>
      <c r="C1287">
        <v>1558</v>
      </c>
      <c r="D1287">
        <v>2024</v>
      </c>
      <c r="E1287">
        <v>238924</v>
      </c>
      <c r="F1287" t="s">
        <v>274</v>
      </c>
      <c r="G1287" t="s">
        <v>487</v>
      </c>
      <c r="H1287" t="s">
        <v>14</v>
      </c>
      <c r="I1287" s="2">
        <v>56000000</v>
      </c>
      <c r="J1287" s="1">
        <v>56000000</v>
      </c>
      <c r="K1287" s="3">
        <f>+Tabla3[[#This Row],[VALOR PAGADO]]/Tabla3[[#This Row],[VALOR TOTAL ]]</f>
        <v>1</v>
      </c>
    </row>
    <row r="1288" spans="1:11" x14ac:dyDescent="0.25">
      <c r="A1288" t="s">
        <v>1411</v>
      </c>
      <c r="B1288">
        <v>1085348076</v>
      </c>
      <c r="C1288">
        <v>1559</v>
      </c>
      <c r="D1288">
        <v>2024</v>
      </c>
      <c r="E1288">
        <v>246224</v>
      </c>
      <c r="F1288" t="s">
        <v>151</v>
      </c>
      <c r="G1288" t="s">
        <v>152</v>
      </c>
      <c r="H1288" t="s">
        <v>14</v>
      </c>
      <c r="I1288" s="2">
        <v>33564341</v>
      </c>
      <c r="J1288" s="1">
        <v>32411918</v>
      </c>
      <c r="K1288" s="3">
        <f>+Tabla3[[#This Row],[VALOR PAGADO]]/Tabla3[[#This Row],[VALOR TOTAL ]]</f>
        <v>0.96566525766139721</v>
      </c>
    </row>
    <row r="1289" spans="1:11" x14ac:dyDescent="0.25">
      <c r="A1289" t="s">
        <v>1412</v>
      </c>
      <c r="B1289">
        <v>1022343444</v>
      </c>
      <c r="C1289">
        <v>1560</v>
      </c>
      <c r="D1289">
        <v>2024</v>
      </c>
      <c r="E1289">
        <v>276424</v>
      </c>
      <c r="F1289" t="s">
        <v>151</v>
      </c>
      <c r="G1289" t="s">
        <v>152</v>
      </c>
      <c r="H1289" t="s">
        <v>14</v>
      </c>
      <c r="I1289" s="2">
        <v>64000000</v>
      </c>
      <c r="J1289" s="1">
        <v>56533333</v>
      </c>
      <c r="K1289" s="3">
        <f>+Tabla3[[#This Row],[VALOR PAGADO]]/Tabla3[[#This Row],[VALOR TOTAL ]]</f>
        <v>0.88333332812499998</v>
      </c>
    </row>
    <row r="1290" spans="1:11" x14ac:dyDescent="0.25">
      <c r="A1290" t="s">
        <v>1413</v>
      </c>
      <c r="B1290">
        <v>11810542</v>
      </c>
      <c r="C1290">
        <v>1561</v>
      </c>
      <c r="D1290">
        <v>2024</v>
      </c>
      <c r="E1290">
        <v>36924</v>
      </c>
      <c r="F1290" t="s">
        <v>1154</v>
      </c>
      <c r="G1290" t="s">
        <v>277</v>
      </c>
      <c r="H1290" t="s">
        <v>36</v>
      </c>
      <c r="I1290" s="2">
        <v>56000000</v>
      </c>
      <c r="J1290" s="1">
        <v>52000000</v>
      </c>
      <c r="K1290" s="3">
        <f>+Tabla3[[#This Row],[VALOR PAGADO]]/Tabla3[[#This Row],[VALOR TOTAL ]]</f>
        <v>0.9285714285714286</v>
      </c>
    </row>
    <row r="1291" spans="1:11" x14ac:dyDescent="0.25">
      <c r="A1291" t="s">
        <v>1414</v>
      </c>
      <c r="B1291">
        <v>1136880669</v>
      </c>
      <c r="C1291">
        <v>1562</v>
      </c>
      <c r="D1291">
        <v>2024</v>
      </c>
      <c r="E1291">
        <v>36124</v>
      </c>
      <c r="F1291" t="s">
        <v>1154</v>
      </c>
      <c r="G1291" t="s">
        <v>277</v>
      </c>
      <c r="H1291" t="s">
        <v>36</v>
      </c>
      <c r="I1291" s="2">
        <v>60000000</v>
      </c>
      <c r="J1291" s="1">
        <v>52533333</v>
      </c>
      <c r="K1291" s="3">
        <f>+Tabla3[[#This Row],[VALOR PAGADO]]/Tabla3[[#This Row],[VALOR TOTAL ]]</f>
        <v>0.87555554999999996</v>
      </c>
    </row>
    <row r="1292" spans="1:11" x14ac:dyDescent="0.25">
      <c r="A1292" t="s">
        <v>1415</v>
      </c>
      <c r="B1292">
        <v>1026275297</v>
      </c>
      <c r="C1292">
        <v>1563</v>
      </c>
      <c r="D1292">
        <v>2024</v>
      </c>
      <c r="E1292">
        <v>278524</v>
      </c>
      <c r="F1292" t="s">
        <v>28</v>
      </c>
      <c r="G1292" t="s">
        <v>271</v>
      </c>
      <c r="H1292" t="s">
        <v>14</v>
      </c>
      <c r="I1292" s="2">
        <v>52000000</v>
      </c>
      <c r="J1292" s="1">
        <v>39433333</v>
      </c>
      <c r="K1292" s="3">
        <f>+Tabla3[[#This Row],[VALOR PAGADO]]/Tabla3[[#This Row],[VALOR TOTAL ]]</f>
        <v>0.75833332692307698</v>
      </c>
    </row>
    <row r="1293" spans="1:11" x14ac:dyDescent="0.25">
      <c r="A1293" t="s">
        <v>1416</v>
      </c>
      <c r="B1293">
        <v>34609054</v>
      </c>
      <c r="C1293">
        <v>1564</v>
      </c>
      <c r="D1293">
        <v>2024</v>
      </c>
      <c r="E1293">
        <v>253824</v>
      </c>
      <c r="F1293" t="s">
        <v>28</v>
      </c>
      <c r="G1293" t="s">
        <v>470</v>
      </c>
      <c r="H1293" t="s">
        <v>14</v>
      </c>
      <c r="I1293" s="2">
        <v>59500000</v>
      </c>
      <c r="J1293" s="1">
        <v>54116667</v>
      </c>
      <c r="K1293" s="3">
        <f>+Tabla3[[#This Row],[VALOR PAGADO]]/Tabla3[[#This Row],[VALOR TOTAL ]]</f>
        <v>0.90952381512605041</v>
      </c>
    </row>
    <row r="1294" spans="1:11" x14ac:dyDescent="0.25">
      <c r="A1294" t="s">
        <v>1417</v>
      </c>
      <c r="B1294">
        <v>1067913241</v>
      </c>
      <c r="C1294">
        <v>1565</v>
      </c>
      <c r="D1294">
        <v>2024</v>
      </c>
      <c r="E1294">
        <v>35424</v>
      </c>
      <c r="F1294" t="s">
        <v>217</v>
      </c>
      <c r="G1294" t="s">
        <v>277</v>
      </c>
      <c r="H1294" t="s">
        <v>36</v>
      </c>
      <c r="I1294" s="2">
        <v>53900000</v>
      </c>
      <c r="J1294" s="1">
        <v>53900000</v>
      </c>
      <c r="K1294" s="3">
        <f>+Tabla3[[#This Row],[VALOR PAGADO]]/Tabla3[[#This Row],[VALOR TOTAL ]]</f>
        <v>1</v>
      </c>
    </row>
    <row r="1295" spans="1:11" x14ac:dyDescent="0.25">
      <c r="A1295" t="s">
        <v>1418</v>
      </c>
      <c r="B1295">
        <v>76295677</v>
      </c>
      <c r="C1295">
        <v>1566</v>
      </c>
      <c r="D1295">
        <v>2024</v>
      </c>
      <c r="E1295">
        <v>36224</v>
      </c>
      <c r="F1295" t="s">
        <v>31</v>
      </c>
      <c r="G1295" t="s">
        <v>32</v>
      </c>
      <c r="H1295" t="s">
        <v>32</v>
      </c>
      <c r="I1295" s="2">
        <v>46400000</v>
      </c>
      <c r="J1295" s="1">
        <v>46200000</v>
      </c>
      <c r="K1295" s="3">
        <f>+Tabla3[[#This Row],[VALOR PAGADO]]/Tabla3[[#This Row],[VALOR TOTAL ]]</f>
        <v>0.99568965517241381</v>
      </c>
    </row>
    <row r="1296" spans="1:11" x14ac:dyDescent="0.25">
      <c r="A1296" t="s">
        <v>1419</v>
      </c>
      <c r="B1296">
        <v>4794465</v>
      </c>
      <c r="C1296">
        <v>1567</v>
      </c>
      <c r="D1296">
        <v>2024</v>
      </c>
      <c r="E1296">
        <v>254224</v>
      </c>
      <c r="F1296" t="s">
        <v>781</v>
      </c>
      <c r="G1296" t="s">
        <v>18</v>
      </c>
      <c r="H1296" t="s">
        <v>14</v>
      </c>
      <c r="I1296" s="2">
        <v>60000000</v>
      </c>
      <c r="J1296" s="1">
        <v>58400000</v>
      </c>
      <c r="K1296" s="3">
        <f>+Tabla3[[#This Row],[VALOR PAGADO]]/Tabla3[[#This Row],[VALOR TOTAL ]]</f>
        <v>0.97333333333333338</v>
      </c>
    </row>
    <row r="1297" spans="1:12" x14ac:dyDescent="0.25">
      <c r="A1297" t="s">
        <v>1420</v>
      </c>
      <c r="B1297">
        <v>1098651657</v>
      </c>
      <c r="C1297">
        <v>1568</v>
      </c>
      <c r="D1297">
        <v>2024</v>
      </c>
      <c r="E1297">
        <v>70024</v>
      </c>
      <c r="F1297" t="s">
        <v>20</v>
      </c>
      <c r="G1297" t="s">
        <v>21</v>
      </c>
      <c r="H1297" t="s">
        <v>22</v>
      </c>
      <c r="I1297" s="2">
        <v>66000000</v>
      </c>
      <c r="J1297" s="1">
        <v>30000000</v>
      </c>
      <c r="K1297" s="3">
        <f>+Tabla3[[#This Row],[VALOR PAGADO]]/Tabla3[[#This Row],[VALOR TOTAL ]]</f>
        <v>0.45454545454545453</v>
      </c>
      <c r="L1297" t="s">
        <v>1942</v>
      </c>
    </row>
    <row r="1298" spans="1:12" x14ac:dyDescent="0.25">
      <c r="A1298" t="s">
        <v>1421</v>
      </c>
      <c r="B1298">
        <v>1061709496</v>
      </c>
      <c r="C1298">
        <v>1569</v>
      </c>
      <c r="D1298">
        <v>2024</v>
      </c>
      <c r="E1298">
        <v>244024</v>
      </c>
      <c r="F1298" t="s">
        <v>12</v>
      </c>
      <c r="G1298" t="s">
        <v>13</v>
      </c>
      <c r="H1298" t="s">
        <v>14</v>
      </c>
      <c r="I1298" s="2">
        <v>48000000</v>
      </c>
      <c r="J1298" s="1">
        <v>39200000</v>
      </c>
      <c r="K1298" s="3">
        <f>+Tabla3[[#This Row],[VALOR PAGADO]]/Tabla3[[#This Row],[VALOR TOTAL ]]</f>
        <v>0.81666666666666665</v>
      </c>
    </row>
    <row r="1299" spans="1:12" x14ac:dyDescent="0.25">
      <c r="A1299" t="s">
        <v>1422</v>
      </c>
      <c r="B1299">
        <v>1003231747</v>
      </c>
      <c r="C1299">
        <v>1570</v>
      </c>
      <c r="D1299">
        <v>2024</v>
      </c>
      <c r="E1299">
        <v>238824</v>
      </c>
      <c r="F1299" t="s">
        <v>12</v>
      </c>
      <c r="G1299" t="s">
        <v>13</v>
      </c>
      <c r="H1299" t="s">
        <v>14</v>
      </c>
      <c r="I1299" s="2">
        <v>31500000</v>
      </c>
      <c r="J1299" s="1">
        <v>29550000</v>
      </c>
      <c r="K1299" s="3">
        <f>+Tabla3[[#This Row],[VALOR PAGADO]]/Tabla3[[#This Row],[VALOR TOTAL ]]</f>
        <v>0.93809523809523809</v>
      </c>
    </row>
    <row r="1300" spans="1:12" x14ac:dyDescent="0.25">
      <c r="A1300" t="s">
        <v>1423</v>
      </c>
      <c r="B1300">
        <v>76318270</v>
      </c>
      <c r="C1300">
        <v>1571</v>
      </c>
      <c r="D1300">
        <v>2024</v>
      </c>
      <c r="E1300">
        <v>37024</v>
      </c>
      <c r="F1300" t="s">
        <v>31</v>
      </c>
      <c r="G1300" t="s">
        <v>32</v>
      </c>
      <c r="H1300" t="s">
        <v>32</v>
      </c>
      <c r="I1300" s="2">
        <v>23947442</v>
      </c>
      <c r="J1300" s="1">
        <v>23328112</v>
      </c>
      <c r="K1300" s="3">
        <f>+Tabla3[[#This Row],[VALOR PAGADO]]/Tabla3[[#This Row],[VALOR TOTAL ]]</f>
        <v>0.97413794759373462</v>
      </c>
    </row>
    <row r="1301" spans="1:12" x14ac:dyDescent="0.25">
      <c r="A1301" t="s">
        <v>1424</v>
      </c>
      <c r="B1301">
        <v>37748819</v>
      </c>
      <c r="C1301">
        <v>1572</v>
      </c>
      <c r="D1301">
        <v>2024</v>
      </c>
      <c r="E1301">
        <v>254024</v>
      </c>
      <c r="F1301" t="s">
        <v>180</v>
      </c>
      <c r="G1301" t="s">
        <v>47</v>
      </c>
      <c r="H1301" t="s">
        <v>14</v>
      </c>
      <c r="I1301" s="2">
        <v>56000000</v>
      </c>
      <c r="J1301" s="1">
        <v>56000000</v>
      </c>
      <c r="K1301" s="3">
        <f>+Tabla3[[#This Row],[VALOR PAGADO]]/Tabla3[[#This Row],[VALOR TOTAL ]]</f>
        <v>1</v>
      </c>
    </row>
    <row r="1302" spans="1:12" x14ac:dyDescent="0.25">
      <c r="A1302" t="s">
        <v>1425</v>
      </c>
      <c r="B1302">
        <v>17415554</v>
      </c>
      <c r="C1302">
        <v>1573</v>
      </c>
      <c r="D1302">
        <v>2024</v>
      </c>
      <c r="E1302">
        <v>254124</v>
      </c>
      <c r="F1302" t="s">
        <v>539</v>
      </c>
      <c r="G1302" t="s">
        <v>18</v>
      </c>
      <c r="H1302" t="s">
        <v>14</v>
      </c>
      <c r="I1302" s="2">
        <v>63000000</v>
      </c>
      <c r="J1302" s="1">
        <v>58933333</v>
      </c>
      <c r="K1302" s="3">
        <f>+Tabla3[[#This Row],[VALOR PAGADO]]/Tabla3[[#This Row],[VALOR TOTAL ]]</f>
        <v>0.93544973015873012</v>
      </c>
    </row>
    <row r="1303" spans="1:12" x14ac:dyDescent="0.25">
      <c r="A1303" t="s">
        <v>1426</v>
      </c>
      <c r="B1303">
        <v>1062680895</v>
      </c>
      <c r="C1303">
        <v>1574</v>
      </c>
      <c r="D1303">
        <v>2024</v>
      </c>
      <c r="E1303">
        <v>274824</v>
      </c>
      <c r="F1303" t="s">
        <v>890</v>
      </c>
      <c r="G1303" t="s">
        <v>116</v>
      </c>
      <c r="H1303" t="s">
        <v>14</v>
      </c>
      <c r="I1303" s="2">
        <v>42000000</v>
      </c>
      <c r="J1303" s="1">
        <v>42000000</v>
      </c>
      <c r="K1303" s="3">
        <f>+Tabla3[[#This Row],[VALOR PAGADO]]/Tabla3[[#This Row],[VALOR TOTAL ]]</f>
        <v>1</v>
      </c>
    </row>
    <row r="1304" spans="1:12" x14ac:dyDescent="0.25">
      <c r="A1304" t="s">
        <v>1427</v>
      </c>
      <c r="B1304">
        <v>1047436853</v>
      </c>
      <c r="C1304">
        <v>1575</v>
      </c>
      <c r="D1304">
        <v>2024</v>
      </c>
      <c r="E1304">
        <v>244124</v>
      </c>
      <c r="F1304" t="s">
        <v>28</v>
      </c>
      <c r="G1304" t="s">
        <v>271</v>
      </c>
      <c r="H1304" t="s">
        <v>14</v>
      </c>
      <c r="I1304" s="2">
        <v>49000000</v>
      </c>
      <c r="J1304" s="1">
        <v>38733333</v>
      </c>
      <c r="K1304" s="3">
        <f>+Tabla3[[#This Row],[VALOR PAGADO]]/Tabla3[[#This Row],[VALOR TOTAL ]]</f>
        <v>0.79047618367346939</v>
      </c>
    </row>
    <row r="1305" spans="1:12" x14ac:dyDescent="0.25">
      <c r="A1305" t="s">
        <v>1428</v>
      </c>
      <c r="B1305">
        <v>16077255</v>
      </c>
      <c r="C1305">
        <v>1582</v>
      </c>
      <c r="D1305">
        <v>2024</v>
      </c>
      <c r="E1305">
        <v>272124</v>
      </c>
      <c r="F1305" t="s">
        <v>163</v>
      </c>
      <c r="G1305" t="s">
        <v>116</v>
      </c>
      <c r="H1305" t="s">
        <v>14</v>
      </c>
      <c r="I1305" s="2">
        <v>73666667</v>
      </c>
      <c r="J1305" s="1">
        <v>61000000</v>
      </c>
      <c r="K1305" s="3">
        <f>+Tabla3[[#This Row],[VALOR PAGADO]]/Tabla3[[#This Row],[VALOR TOTAL ]]</f>
        <v>0.82805429489568194</v>
      </c>
    </row>
    <row r="1306" spans="1:12" x14ac:dyDescent="0.25">
      <c r="A1306" t="s">
        <v>1429</v>
      </c>
      <c r="B1306">
        <v>72188440</v>
      </c>
      <c r="C1306">
        <v>1583</v>
      </c>
      <c r="D1306">
        <v>2024</v>
      </c>
      <c r="E1306">
        <v>257424</v>
      </c>
      <c r="F1306" t="s">
        <v>722</v>
      </c>
      <c r="G1306" t="s">
        <v>152</v>
      </c>
      <c r="H1306" t="s">
        <v>14</v>
      </c>
      <c r="I1306" s="2">
        <v>49000000</v>
      </c>
      <c r="J1306" s="1">
        <v>48999999</v>
      </c>
      <c r="K1306" s="3">
        <f>+Tabla3[[#This Row],[VALOR PAGADO]]/Tabla3[[#This Row],[VALOR TOTAL ]]</f>
        <v>0.99999997959183673</v>
      </c>
    </row>
    <row r="1307" spans="1:12" x14ac:dyDescent="0.25">
      <c r="A1307" t="s">
        <v>1430</v>
      </c>
      <c r="B1307">
        <v>5290933</v>
      </c>
      <c r="C1307">
        <v>1584</v>
      </c>
      <c r="D1307">
        <v>2024</v>
      </c>
      <c r="E1307">
        <v>251924</v>
      </c>
      <c r="F1307" t="s">
        <v>28</v>
      </c>
      <c r="G1307" t="s">
        <v>673</v>
      </c>
      <c r="H1307" t="s">
        <v>14</v>
      </c>
      <c r="I1307" s="2">
        <v>45500000</v>
      </c>
      <c r="J1307" s="1">
        <v>22966666</v>
      </c>
      <c r="K1307" s="3">
        <f>+Tabla3[[#This Row],[VALOR PAGADO]]/Tabla3[[#This Row],[VALOR TOTAL ]]</f>
        <v>0.50476189010989014</v>
      </c>
    </row>
    <row r="1308" spans="1:12" x14ac:dyDescent="0.25">
      <c r="A1308" t="s">
        <v>1431</v>
      </c>
      <c r="B1308">
        <v>1022985248</v>
      </c>
      <c r="C1308">
        <v>1586</v>
      </c>
      <c r="D1308">
        <v>2024</v>
      </c>
      <c r="E1308">
        <v>257624</v>
      </c>
      <c r="F1308" t="s">
        <v>274</v>
      </c>
      <c r="G1308" t="s">
        <v>487</v>
      </c>
      <c r="H1308" t="s">
        <v>14</v>
      </c>
      <c r="I1308" s="2">
        <v>32000000</v>
      </c>
      <c r="J1308" s="1">
        <v>21333329.919999998</v>
      </c>
      <c r="K1308" s="3">
        <f>+Tabla3[[#This Row],[VALOR PAGADO]]/Tabla3[[#This Row],[VALOR TOTAL ]]</f>
        <v>0.66666655999999991</v>
      </c>
    </row>
    <row r="1309" spans="1:12" x14ac:dyDescent="0.25">
      <c r="A1309" t="s">
        <v>1432</v>
      </c>
      <c r="B1309">
        <v>1130678358</v>
      </c>
      <c r="C1309">
        <v>1587</v>
      </c>
      <c r="D1309">
        <v>2024</v>
      </c>
      <c r="E1309">
        <v>257224</v>
      </c>
      <c r="F1309" t="s">
        <v>310</v>
      </c>
      <c r="G1309" t="s">
        <v>354</v>
      </c>
      <c r="H1309" t="s">
        <v>14</v>
      </c>
      <c r="I1309" s="2">
        <v>48000000</v>
      </c>
      <c r="J1309" s="1">
        <v>38000000</v>
      </c>
      <c r="K1309" s="3">
        <f>+Tabla3[[#This Row],[VALOR PAGADO]]/Tabla3[[#This Row],[VALOR TOTAL ]]</f>
        <v>0.79166666666666663</v>
      </c>
    </row>
    <row r="1310" spans="1:12" x14ac:dyDescent="0.25">
      <c r="A1310" t="s">
        <v>1433</v>
      </c>
      <c r="B1310">
        <v>52456972</v>
      </c>
      <c r="C1310">
        <v>1588</v>
      </c>
      <c r="D1310">
        <v>2024</v>
      </c>
      <c r="E1310">
        <v>39424</v>
      </c>
      <c r="F1310" t="s">
        <v>31</v>
      </c>
      <c r="G1310" t="s">
        <v>32</v>
      </c>
      <c r="H1310" t="s">
        <v>32</v>
      </c>
      <c r="I1310" s="2">
        <v>20275160</v>
      </c>
      <c r="J1310" s="1">
        <v>18416604</v>
      </c>
      <c r="K1310" s="3">
        <f>+Tabla3[[#This Row],[VALOR PAGADO]]/Tabla3[[#This Row],[VALOR TOTAL ]]</f>
        <v>0.90833334977381186</v>
      </c>
    </row>
    <row r="1311" spans="1:12" x14ac:dyDescent="0.25">
      <c r="A1311" t="s">
        <v>1434</v>
      </c>
      <c r="B1311">
        <v>34568417</v>
      </c>
      <c r="C1311">
        <v>1589</v>
      </c>
      <c r="D1311">
        <v>2024</v>
      </c>
      <c r="E1311">
        <v>265324</v>
      </c>
      <c r="F1311" t="s">
        <v>1435</v>
      </c>
      <c r="G1311" t="s">
        <v>18</v>
      </c>
      <c r="H1311" t="s">
        <v>14</v>
      </c>
      <c r="I1311" s="2">
        <v>42000000</v>
      </c>
      <c r="J1311" s="1">
        <v>42000000</v>
      </c>
      <c r="K1311" s="3">
        <f>+Tabla3[[#This Row],[VALOR PAGADO]]/Tabla3[[#This Row],[VALOR TOTAL ]]</f>
        <v>1</v>
      </c>
    </row>
    <row r="1312" spans="1:12" x14ac:dyDescent="0.25">
      <c r="A1312" t="s">
        <v>1436</v>
      </c>
      <c r="B1312">
        <v>1062327219</v>
      </c>
      <c r="C1312">
        <v>1590</v>
      </c>
      <c r="D1312">
        <v>2024</v>
      </c>
      <c r="E1312">
        <v>257724</v>
      </c>
      <c r="F1312" t="s">
        <v>494</v>
      </c>
      <c r="G1312" t="s">
        <v>152</v>
      </c>
      <c r="H1312" t="s">
        <v>14</v>
      </c>
      <c r="I1312" s="2">
        <v>56000000</v>
      </c>
      <c r="J1312" s="1">
        <v>51333333</v>
      </c>
      <c r="K1312" s="3">
        <f>+Tabla3[[#This Row],[VALOR PAGADO]]/Tabla3[[#This Row],[VALOR TOTAL ]]</f>
        <v>0.91666666071428571</v>
      </c>
    </row>
    <row r="1313" spans="1:11" x14ac:dyDescent="0.25">
      <c r="A1313" t="s">
        <v>1437</v>
      </c>
      <c r="B1313">
        <v>1000463624</v>
      </c>
      <c r="C1313">
        <v>1591</v>
      </c>
      <c r="D1313">
        <v>2024</v>
      </c>
      <c r="E1313">
        <v>257924</v>
      </c>
      <c r="F1313" t="s">
        <v>12</v>
      </c>
      <c r="G1313" t="s">
        <v>13</v>
      </c>
      <c r="H1313" t="s">
        <v>14</v>
      </c>
      <c r="I1313" s="2">
        <v>28000000</v>
      </c>
      <c r="J1313" s="1">
        <v>22656892</v>
      </c>
      <c r="K1313" s="3">
        <f>+Tabla3[[#This Row],[VALOR PAGADO]]/Tabla3[[#This Row],[VALOR TOTAL ]]</f>
        <v>0.8091747142857143</v>
      </c>
    </row>
    <row r="1314" spans="1:11" x14ac:dyDescent="0.25">
      <c r="A1314" t="s">
        <v>1438</v>
      </c>
      <c r="B1314">
        <v>1098801215</v>
      </c>
      <c r="C1314">
        <v>1592</v>
      </c>
      <c r="D1314">
        <v>2024</v>
      </c>
      <c r="E1314">
        <v>254324</v>
      </c>
      <c r="F1314" t="s">
        <v>193</v>
      </c>
      <c r="G1314" t="s">
        <v>152</v>
      </c>
      <c r="H1314" t="s">
        <v>14</v>
      </c>
      <c r="I1314" s="2">
        <v>52000000</v>
      </c>
      <c r="J1314" s="1">
        <v>41383333</v>
      </c>
      <c r="K1314" s="3">
        <f>+Tabla3[[#This Row],[VALOR PAGADO]]/Tabla3[[#This Row],[VALOR TOTAL ]]</f>
        <v>0.79583332692307696</v>
      </c>
    </row>
    <row r="1315" spans="1:11" x14ac:dyDescent="0.25">
      <c r="A1315" t="s">
        <v>1439</v>
      </c>
      <c r="B1315">
        <v>1022368206</v>
      </c>
      <c r="C1315">
        <v>1593</v>
      </c>
      <c r="D1315">
        <v>2024</v>
      </c>
      <c r="E1315">
        <v>251724</v>
      </c>
      <c r="F1315" t="s">
        <v>28</v>
      </c>
      <c r="G1315" t="s">
        <v>271</v>
      </c>
      <c r="H1315" t="s">
        <v>14</v>
      </c>
      <c r="I1315" s="2">
        <v>36000000</v>
      </c>
      <c r="J1315" s="1">
        <v>33000000</v>
      </c>
      <c r="K1315" s="3">
        <f>+Tabla3[[#This Row],[VALOR PAGADO]]/Tabla3[[#This Row],[VALOR TOTAL ]]</f>
        <v>0.91666666666666663</v>
      </c>
    </row>
    <row r="1316" spans="1:11" x14ac:dyDescent="0.25">
      <c r="A1316" t="s">
        <v>1440</v>
      </c>
      <c r="B1316">
        <v>1110590737</v>
      </c>
      <c r="C1316">
        <v>1595</v>
      </c>
      <c r="D1316">
        <v>2024</v>
      </c>
      <c r="E1316">
        <v>262024</v>
      </c>
      <c r="F1316" t="s">
        <v>193</v>
      </c>
      <c r="G1316" t="s">
        <v>152</v>
      </c>
      <c r="H1316" t="s">
        <v>14</v>
      </c>
      <c r="I1316" s="2">
        <v>32745431</v>
      </c>
      <c r="J1316" s="1">
        <v>27119564</v>
      </c>
      <c r="K1316" s="3">
        <f>+Tabla3[[#This Row],[VALOR PAGADO]]/Tabla3[[#This Row],[VALOR TOTAL ]]</f>
        <v>0.82819383259911894</v>
      </c>
    </row>
    <row r="1317" spans="1:11" x14ac:dyDescent="0.25">
      <c r="A1317" t="s">
        <v>1441</v>
      </c>
      <c r="B1317">
        <v>1032460997</v>
      </c>
      <c r="C1317">
        <v>1596</v>
      </c>
      <c r="D1317">
        <v>2024</v>
      </c>
      <c r="E1317">
        <v>284624</v>
      </c>
      <c r="F1317" t="s">
        <v>1442</v>
      </c>
      <c r="G1317" t="s">
        <v>47</v>
      </c>
      <c r="H1317" t="s">
        <v>14</v>
      </c>
      <c r="I1317" s="2">
        <v>56000000</v>
      </c>
      <c r="J1317" s="1">
        <v>47200000</v>
      </c>
      <c r="K1317" s="3">
        <f>+Tabla3[[#This Row],[VALOR PAGADO]]/Tabla3[[#This Row],[VALOR TOTAL ]]</f>
        <v>0.84285714285714286</v>
      </c>
    </row>
    <row r="1318" spans="1:11" x14ac:dyDescent="0.25">
      <c r="A1318" t="s">
        <v>302</v>
      </c>
      <c r="B1318">
        <v>1110577684</v>
      </c>
      <c r="C1318">
        <v>1597</v>
      </c>
      <c r="D1318">
        <v>2024</v>
      </c>
      <c r="E1318">
        <v>253724</v>
      </c>
      <c r="F1318" t="s">
        <v>17</v>
      </c>
      <c r="G1318" t="s">
        <v>18</v>
      </c>
      <c r="H1318" t="s">
        <v>14</v>
      </c>
      <c r="I1318" s="2">
        <v>67500000</v>
      </c>
      <c r="J1318" s="1">
        <v>67200000</v>
      </c>
      <c r="K1318" s="3">
        <f>+Tabla3[[#This Row],[VALOR PAGADO]]/Tabla3[[#This Row],[VALOR TOTAL ]]</f>
        <v>0.99555555555555553</v>
      </c>
    </row>
    <row r="1319" spans="1:11" x14ac:dyDescent="0.25">
      <c r="A1319" t="s">
        <v>1443</v>
      </c>
      <c r="B1319">
        <v>1110550895</v>
      </c>
      <c r="C1319">
        <v>1598</v>
      </c>
      <c r="D1319">
        <v>2024</v>
      </c>
      <c r="E1319">
        <v>253924</v>
      </c>
      <c r="F1319" t="s">
        <v>350</v>
      </c>
      <c r="G1319" t="s">
        <v>152</v>
      </c>
      <c r="H1319" t="s">
        <v>14</v>
      </c>
      <c r="I1319" s="2">
        <v>17740765</v>
      </c>
      <c r="J1319" s="1">
        <v>13601253</v>
      </c>
      <c r="K1319" s="3">
        <f>+Tabla3[[#This Row],[VALOR PAGADO]]/Tabla3[[#This Row],[VALOR TOTAL ]]</f>
        <v>0.76666665727210748</v>
      </c>
    </row>
    <row r="1320" spans="1:11" x14ac:dyDescent="0.25">
      <c r="A1320" t="s">
        <v>1444</v>
      </c>
      <c r="B1320">
        <v>68248428</v>
      </c>
      <c r="C1320">
        <v>1599</v>
      </c>
      <c r="D1320">
        <v>2024</v>
      </c>
      <c r="E1320">
        <v>39324</v>
      </c>
      <c r="F1320" t="s">
        <v>31</v>
      </c>
      <c r="G1320" t="s">
        <v>32</v>
      </c>
      <c r="H1320" t="s">
        <v>32</v>
      </c>
      <c r="I1320" s="2">
        <v>43969247</v>
      </c>
      <c r="J1320" s="1">
        <v>39362945</v>
      </c>
      <c r="K1320" s="3">
        <f>+Tabla3[[#This Row],[VALOR PAGADO]]/Tabla3[[#This Row],[VALOR TOTAL ]]</f>
        <v>0.89523809675430643</v>
      </c>
    </row>
    <row r="1321" spans="1:11" x14ac:dyDescent="0.25">
      <c r="A1321" t="s">
        <v>1445</v>
      </c>
      <c r="B1321">
        <v>1233504770</v>
      </c>
      <c r="C1321">
        <v>1600</v>
      </c>
      <c r="D1321">
        <v>2024</v>
      </c>
      <c r="E1321">
        <v>278624</v>
      </c>
      <c r="F1321" t="s">
        <v>193</v>
      </c>
      <c r="G1321" t="s">
        <v>152</v>
      </c>
      <c r="H1321" t="s">
        <v>14</v>
      </c>
      <c r="I1321" s="2">
        <v>29353993</v>
      </c>
      <c r="J1321" s="1">
        <v>28158582</v>
      </c>
      <c r="K1321" s="3">
        <f>+Tabla3[[#This Row],[VALOR PAGADO]]/Tabla3[[#This Row],[VALOR TOTAL ]]</f>
        <v>0.95927603443933507</v>
      </c>
    </row>
    <row r="1322" spans="1:11" x14ac:dyDescent="0.25">
      <c r="A1322" t="s">
        <v>1446</v>
      </c>
      <c r="B1322">
        <v>52709886</v>
      </c>
      <c r="C1322">
        <v>1601</v>
      </c>
      <c r="D1322">
        <v>2024</v>
      </c>
      <c r="E1322">
        <v>296424</v>
      </c>
      <c r="F1322" t="s">
        <v>151</v>
      </c>
      <c r="G1322" t="s">
        <v>152</v>
      </c>
      <c r="H1322" t="s">
        <v>14</v>
      </c>
      <c r="I1322" s="2">
        <v>58133333</v>
      </c>
      <c r="J1322" s="1">
        <v>54400000</v>
      </c>
      <c r="K1322" s="3">
        <f>+Tabla3[[#This Row],[VALOR PAGADO]]/Tabla3[[#This Row],[VALOR TOTAL ]]</f>
        <v>0.93577982187947151</v>
      </c>
    </row>
    <row r="1323" spans="1:11" x14ac:dyDescent="0.25">
      <c r="A1323" t="s">
        <v>52</v>
      </c>
      <c r="B1323">
        <v>1085298480</v>
      </c>
      <c r="C1323">
        <v>1602</v>
      </c>
      <c r="D1323">
        <v>2024</v>
      </c>
      <c r="E1323">
        <v>38724</v>
      </c>
      <c r="F1323" t="s">
        <v>34</v>
      </c>
      <c r="G1323" t="s">
        <v>277</v>
      </c>
      <c r="H1323" t="s">
        <v>36</v>
      </c>
      <c r="I1323" s="2">
        <v>85680000</v>
      </c>
      <c r="J1323" s="1">
        <v>83395200</v>
      </c>
      <c r="K1323" s="3">
        <f>+Tabla3[[#This Row],[VALOR PAGADO]]/Tabla3[[#This Row],[VALOR TOTAL ]]</f>
        <v>0.97333333333333338</v>
      </c>
    </row>
    <row r="1324" spans="1:11" x14ac:dyDescent="0.25">
      <c r="A1324" t="s">
        <v>1447</v>
      </c>
      <c r="B1324">
        <v>4814843</v>
      </c>
      <c r="C1324">
        <v>1603</v>
      </c>
      <c r="D1324">
        <v>2024</v>
      </c>
      <c r="E1324">
        <v>38624</v>
      </c>
      <c r="F1324" t="s">
        <v>1154</v>
      </c>
      <c r="G1324" t="s">
        <v>277</v>
      </c>
      <c r="H1324" t="s">
        <v>36</v>
      </c>
      <c r="I1324" s="2">
        <v>49400000</v>
      </c>
      <c r="J1324" s="1">
        <v>38000000</v>
      </c>
      <c r="K1324" s="3">
        <f>+Tabla3[[#This Row],[VALOR PAGADO]]/Tabla3[[#This Row],[VALOR TOTAL ]]</f>
        <v>0.76923076923076927</v>
      </c>
    </row>
    <row r="1325" spans="1:11" x14ac:dyDescent="0.25">
      <c r="A1325" t="s">
        <v>1448</v>
      </c>
      <c r="B1325">
        <v>73159814</v>
      </c>
      <c r="C1325">
        <v>1605</v>
      </c>
      <c r="D1325">
        <v>2024</v>
      </c>
      <c r="E1325">
        <v>265224</v>
      </c>
      <c r="F1325" t="s">
        <v>310</v>
      </c>
      <c r="G1325" t="s">
        <v>354</v>
      </c>
      <c r="H1325" t="s">
        <v>14</v>
      </c>
      <c r="I1325" s="2">
        <v>66300000</v>
      </c>
      <c r="J1325" s="1">
        <v>56400000</v>
      </c>
      <c r="K1325" s="3">
        <f>+Tabla3[[#This Row],[VALOR PAGADO]]/Tabla3[[#This Row],[VALOR TOTAL ]]</f>
        <v>0.85067873303167418</v>
      </c>
    </row>
    <row r="1326" spans="1:11" x14ac:dyDescent="0.25">
      <c r="A1326" t="s">
        <v>1449</v>
      </c>
      <c r="B1326">
        <v>1015992818</v>
      </c>
      <c r="C1326">
        <v>1606</v>
      </c>
      <c r="D1326">
        <v>2024</v>
      </c>
      <c r="E1326">
        <v>279124</v>
      </c>
      <c r="F1326" t="s">
        <v>722</v>
      </c>
      <c r="G1326" t="s">
        <v>152</v>
      </c>
      <c r="H1326" t="s">
        <v>14</v>
      </c>
      <c r="I1326" s="2">
        <v>28293853</v>
      </c>
      <c r="J1326" s="1">
        <v>28293852</v>
      </c>
      <c r="K1326" s="3">
        <f>+Tabla3[[#This Row],[VALOR PAGADO]]/Tabla3[[#This Row],[VALOR TOTAL ]]</f>
        <v>0.9999999646566341</v>
      </c>
    </row>
    <row r="1327" spans="1:11" x14ac:dyDescent="0.25">
      <c r="A1327" t="s">
        <v>1450</v>
      </c>
      <c r="B1327">
        <v>1073156759</v>
      </c>
      <c r="C1327">
        <v>1607</v>
      </c>
      <c r="D1327">
        <v>2024</v>
      </c>
      <c r="E1327">
        <v>259824</v>
      </c>
      <c r="F1327" t="s">
        <v>193</v>
      </c>
      <c r="G1327" t="s">
        <v>152</v>
      </c>
      <c r="H1327" t="s">
        <v>14</v>
      </c>
      <c r="I1327" s="2">
        <v>43339960</v>
      </c>
      <c r="J1327" s="1">
        <v>39547713</v>
      </c>
      <c r="K1327" s="3">
        <f>+Tabla3[[#This Row],[VALOR PAGADO]]/Tabla3[[#This Row],[VALOR TOTAL ]]</f>
        <v>0.91249998846330271</v>
      </c>
    </row>
    <row r="1328" spans="1:11" x14ac:dyDescent="0.25">
      <c r="A1328" t="s">
        <v>1451</v>
      </c>
      <c r="B1328">
        <v>1102848734</v>
      </c>
      <c r="C1328">
        <v>1612</v>
      </c>
      <c r="D1328">
        <v>2024</v>
      </c>
      <c r="E1328">
        <v>271324</v>
      </c>
      <c r="F1328" t="s">
        <v>722</v>
      </c>
      <c r="G1328" t="s">
        <v>152</v>
      </c>
      <c r="H1328" t="s">
        <v>14</v>
      </c>
      <c r="I1328" s="2">
        <v>41249995</v>
      </c>
      <c r="J1328" s="1">
        <v>0</v>
      </c>
      <c r="K1328" s="3">
        <f>+Tabla3[[#This Row],[VALOR PAGADO]]/Tabla3[[#This Row],[VALOR TOTAL ]]</f>
        <v>0</v>
      </c>
    </row>
    <row r="1329" spans="1:12" x14ac:dyDescent="0.25">
      <c r="A1329" t="s">
        <v>1452</v>
      </c>
      <c r="B1329">
        <v>1030540240</v>
      </c>
      <c r="C1329">
        <v>1613</v>
      </c>
      <c r="D1329">
        <v>2024</v>
      </c>
      <c r="E1329">
        <v>44624</v>
      </c>
      <c r="F1329" t="s">
        <v>1154</v>
      </c>
      <c r="G1329" t="s">
        <v>277</v>
      </c>
      <c r="H1329" t="s">
        <v>36</v>
      </c>
      <c r="I1329" s="2">
        <v>27892928</v>
      </c>
      <c r="J1329" s="1">
        <v>27228810</v>
      </c>
      <c r="K1329" s="3">
        <f>+Tabla3[[#This Row],[VALOR PAGADO]]/Tabla3[[#This Row],[VALOR TOTAL ]]</f>
        <v>0.97619045228955525</v>
      </c>
    </row>
    <row r="1330" spans="1:12" x14ac:dyDescent="0.25">
      <c r="A1330" t="s">
        <v>1453</v>
      </c>
      <c r="B1330">
        <v>1030622157</v>
      </c>
      <c r="C1330">
        <v>1615</v>
      </c>
      <c r="D1330">
        <v>2024</v>
      </c>
      <c r="E1330">
        <v>261824</v>
      </c>
      <c r="F1330" t="s">
        <v>781</v>
      </c>
      <c r="G1330" t="s">
        <v>18</v>
      </c>
      <c r="H1330" t="s">
        <v>14</v>
      </c>
      <c r="I1330" s="2">
        <v>52000000</v>
      </c>
      <c r="J1330" s="1">
        <v>47450000</v>
      </c>
      <c r="K1330" s="3">
        <f>+Tabla3[[#This Row],[VALOR PAGADO]]/Tabla3[[#This Row],[VALOR TOTAL ]]</f>
        <v>0.91249999999999998</v>
      </c>
    </row>
    <row r="1331" spans="1:12" x14ac:dyDescent="0.25">
      <c r="A1331" t="s">
        <v>1454</v>
      </c>
      <c r="B1331">
        <v>38565179</v>
      </c>
      <c r="C1331">
        <v>1616</v>
      </c>
      <c r="D1331">
        <v>2024</v>
      </c>
      <c r="E1331">
        <v>271424</v>
      </c>
      <c r="F1331" t="s">
        <v>722</v>
      </c>
      <c r="G1331" t="s">
        <v>152</v>
      </c>
      <c r="H1331" t="s">
        <v>14</v>
      </c>
      <c r="I1331" s="2">
        <v>56000000</v>
      </c>
      <c r="J1331" s="1">
        <v>49066667</v>
      </c>
      <c r="K1331" s="3">
        <f>+Tabla3[[#This Row],[VALOR PAGADO]]/Tabla3[[#This Row],[VALOR TOTAL ]]</f>
        <v>0.87619048214285711</v>
      </c>
    </row>
    <row r="1332" spans="1:12" x14ac:dyDescent="0.25">
      <c r="A1332" t="s">
        <v>1455</v>
      </c>
      <c r="B1332">
        <v>1047478515</v>
      </c>
      <c r="C1332">
        <v>1617</v>
      </c>
      <c r="D1332">
        <v>2024</v>
      </c>
      <c r="E1332">
        <v>271524</v>
      </c>
      <c r="F1332" t="s">
        <v>28</v>
      </c>
      <c r="G1332" t="s">
        <v>271</v>
      </c>
      <c r="H1332" t="s">
        <v>14</v>
      </c>
      <c r="I1332" s="2">
        <v>42000000</v>
      </c>
      <c r="J1332" s="1">
        <v>42000000</v>
      </c>
      <c r="K1332" s="3">
        <f>+Tabla3[[#This Row],[VALOR PAGADO]]/Tabla3[[#This Row],[VALOR TOTAL ]]</f>
        <v>1</v>
      </c>
    </row>
    <row r="1333" spans="1:12" x14ac:dyDescent="0.25">
      <c r="A1333" t="s">
        <v>1456</v>
      </c>
      <c r="B1333">
        <v>1032494570</v>
      </c>
      <c r="C1333">
        <v>1618</v>
      </c>
      <c r="D1333">
        <v>2024</v>
      </c>
      <c r="E1333">
        <v>43924</v>
      </c>
      <c r="F1333" t="s">
        <v>217</v>
      </c>
      <c r="G1333" t="s">
        <v>277</v>
      </c>
      <c r="H1333" t="s">
        <v>36</v>
      </c>
      <c r="I1333" s="2">
        <v>23224890</v>
      </c>
      <c r="J1333" s="1">
        <v>21263677</v>
      </c>
      <c r="K1333" s="3">
        <f>+Tabla3[[#This Row],[VALOR PAGADO]]/Tabla3[[#This Row],[VALOR TOTAL ]]</f>
        <v>0.91555555268507194</v>
      </c>
    </row>
    <row r="1334" spans="1:12" x14ac:dyDescent="0.25">
      <c r="A1334" t="s">
        <v>1457</v>
      </c>
      <c r="B1334">
        <v>1020734450</v>
      </c>
      <c r="C1334">
        <v>1624</v>
      </c>
      <c r="D1334">
        <v>2024</v>
      </c>
      <c r="E1334">
        <v>274424</v>
      </c>
      <c r="F1334" t="s">
        <v>722</v>
      </c>
      <c r="G1334" t="s">
        <v>152</v>
      </c>
      <c r="H1334" t="s">
        <v>14</v>
      </c>
      <c r="I1334" s="2">
        <v>62400000</v>
      </c>
      <c r="J1334" s="1">
        <v>55380000</v>
      </c>
      <c r="K1334" s="3">
        <f>+Tabla3[[#This Row],[VALOR PAGADO]]/Tabla3[[#This Row],[VALOR TOTAL ]]</f>
        <v>0.88749999999999996</v>
      </c>
    </row>
    <row r="1335" spans="1:12" x14ac:dyDescent="0.25">
      <c r="A1335" t="s">
        <v>1458</v>
      </c>
      <c r="B1335">
        <v>19314963</v>
      </c>
      <c r="C1335">
        <v>1625</v>
      </c>
      <c r="D1335">
        <v>2024</v>
      </c>
      <c r="E1335">
        <v>44824</v>
      </c>
      <c r="F1335" t="s">
        <v>31</v>
      </c>
      <c r="G1335" t="s">
        <v>32</v>
      </c>
      <c r="H1335" t="s">
        <v>32</v>
      </c>
      <c r="I1335" s="2">
        <v>49000000</v>
      </c>
      <c r="J1335" s="1">
        <v>48300000</v>
      </c>
      <c r="K1335" s="3">
        <f>+Tabla3[[#This Row],[VALOR PAGADO]]/Tabla3[[#This Row],[VALOR TOTAL ]]</f>
        <v>0.98571428571428577</v>
      </c>
    </row>
    <row r="1336" spans="1:12" x14ac:dyDescent="0.25">
      <c r="A1336" t="s">
        <v>1459</v>
      </c>
      <c r="B1336">
        <v>1110491311</v>
      </c>
      <c r="C1336">
        <v>1626</v>
      </c>
      <c r="D1336">
        <v>2024</v>
      </c>
      <c r="E1336">
        <v>284724</v>
      </c>
      <c r="F1336" t="s">
        <v>17</v>
      </c>
      <c r="G1336" t="s">
        <v>18</v>
      </c>
      <c r="H1336" t="s">
        <v>14</v>
      </c>
      <c r="I1336" s="2">
        <v>21630000</v>
      </c>
      <c r="J1336" s="1">
        <v>18128000</v>
      </c>
      <c r="K1336" s="3">
        <f>+Tabla3[[#This Row],[VALOR PAGADO]]/Tabla3[[#This Row],[VALOR TOTAL ]]</f>
        <v>0.83809523809523812</v>
      </c>
    </row>
    <row r="1337" spans="1:12" x14ac:dyDescent="0.25">
      <c r="A1337" t="s">
        <v>1460</v>
      </c>
      <c r="B1337">
        <v>1121932996</v>
      </c>
      <c r="C1337">
        <v>1630</v>
      </c>
      <c r="D1337">
        <v>2024</v>
      </c>
      <c r="E1337">
        <v>296724</v>
      </c>
      <c r="F1337" t="s">
        <v>781</v>
      </c>
      <c r="G1337" t="s">
        <v>18</v>
      </c>
      <c r="H1337" t="s">
        <v>14</v>
      </c>
      <c r="I1337" s="2">
        <v>48000000</v>
      </c>
      <c r="J1337" s="1">
        <v>36800000</v>
      </c>
      <c r="K1337" s="3">
        <f>+Tabla3[[#This Row],[VALOR PAGADO]]/Tabla3[[#This Row],[VALOR TOTAL ]]</f>
        <v>0.76666666666666672</v>
      </c>
    </row>
    <row r="1338" spans="1:12" x14ac:dyDescent="0.25">
      <c r="A1338" s="4" t="s">
        <v>1460</v>
      </c>
      <c r="B1338" s="4">
        <v>1121932996</v>
      </c>
      <c r="C1338" s="4">
        <v>1630</v>
      </c>
      <c r="D1338" s="4">
        <v>2024</v>
      </c>
      <c r="E1338" s="4">
        <v>296724</v>
      </c>
      <c r="F1338" s="4" t="s">
        <v>539</v>
      </c>
      <c r="G1338" s="4" t="s">
        <v>18</v>
      </c>
      <c r="H1338" s="4" t="s">
        <v>14</v>
      </c>
      <c r="I1338" s="5">
        <v>48000000</v>
      </c>
      <c r="J1338" s="6">
        <v>36800000</v>
      </c>
      <c r="K1338" s="7">
        <f>+Tabla3[[#This Row],[VALOR PAGADO]]/Tabla3[[#This Row],[VALOR TOTAL ]]</f>
        <v>0.76666666666666672</v>
      </c>
      <c r="L1338" s="4"/>
    </row>
    <row r="1339" spans="1:12" x14ac:dyDescent="0.25">
      <c r="A1339" t="s">
        <v>1461</v>
      </c>
      <c r="B1339">
        <v>21113723</v>
      </c>
      <c r="C1339">
        <v>1632</v>
      </c>
      <c r="D1339">
        <v>2024</v>
      </c>
      <c r="E1339">
        <v>41324</v>
      </c>
      <c r="F1339" t="s">
        <v>1154</v>
      </c>
      <c r="G1339" t="s">
        <v>277</v>
      </c>
      <c r="H1339" t="s">
        <v>36</v>
      </c>
      <c r="I1339" s="2">
        <v>23224890</v>
      </c>
      <c r="J1339" s="1">
        <v>7535187</v>
      </c>
      <c r="K1339" s="3">
        <f>+Tabla3[[#This Row],[VALOR PAGADO]]/Tabla3[[#This Row],[VALOR TOTAL ]]</f>
        <v>0.32444446453782988</v>
      </c>
      <c r="L1339" t="s">
        <v>1942</v>
      </c>
    </row>
    <row r="1340" spans="1:12" x14ac:dyDescent="0.25">
      <c r="A1340" t="s">
        <v>1462</v>
      </c>
      <c r="B1340">
        <v>64717853</v>
      </c>
      <c r="C1340">
        <v>1642</v>
      </c>
      <c r="D1340">
        <v>2024</v>
      </c>
      <c r="E1340">
        <v>271224</v>
      </c>
      <c r="F1340" t="s">
        <v>12</v>
      </c>
      <c r="G1340" t="s">
        <v>13</v>
      </c>
      <c r="H1340" t="s">
        <v>14</v>
      </c>
      <c r="I1340" s="2">
        <v>17740765</v>
      </c>
      <c r="J1340" s="1">
        <v>15544289</v>
      </c>
      <c r="K1340" s="3">
        <f>+Tabla3[[#This Row],[VALOR PAGADO]]/Tabla3[[#This Row],[VALOR TOTAL ]]</f>
        <v>0.87619045740135781</v>
      </c>
    </row>
    <row r="1341" spans="1:12" s="21" customFormat="1" x14ac:dyDescent="0.25">
      <c r="A1341" s="21" t="s">
        <v>1463</v>
      </c>
      <c r="B1341" s="21">
        <v>52812571</v>
      </c>
      <c r="C1341" s="21">
        <v>1643</v>
      </c>
      <c r="D1341" s="21">
        <v>2024</v>
      </c>
      <c r="E1341" s="21">
        <v>274724</v>
      </c>
      <c r="F1341" s="21" t="s">
        <v>722</v>
      </c>
      <c r="G1341" s="21" t="s">
        <v>152</v>
      </c>
      <c r="H1341" s="21" t="s">
        <v>14</v>
      </c>
      <c r="I1341" s="9">
        <v>21676564</v>
      </c>
      <c r="J1341" s="10">
        <v>2890208</v>
      </c>
      <c r="K1341" s="11">
        <f>+Tabla3[[#This Row],[VALOR PAGADO]]/Tabla3[[#This Row],[VALOR TOTAL ]]</f>
        <v>0.13333330872918789</v>
      </c>
      <c r="L1341" s="21" t="s">
        <v>1962</v>
      </c>
    </row>
    <row r="1342" spans="1:12" x14ac:dyDescent="0.25">
      <c r="A1342" t="s">
        <v>1464</v>
      </c>
      <c r="B1342">
        <v>1076661824</v>
      </c>
      <c r="C1342">
        <v>1645</v>
      </c>
      <c r="D1342">
        <v>2024</v>
      </c>
      <c r="E1342">
        <v>279224</v>
      </c>
      <c r="F1342" t="s">
        <v>12</v>
      </c>
      <c r="G1342" t="s">
        <v>13</v>
      </c>
      <c r="H1342" t="s">
        <v>14</v>
      </c>
      <c r="I1342" s="2">
        <v>27000000</v>
      </c>
      <c r="J1342" s="1">
        <v>27000000</v>
      </c>
      <c r="K1342" s="3">
        <f>+Tabla3[[#This Row],[VALOR PAGADO]]/Tabla3[[#This Row],[VALOR TOTAL ]]</f>
        <v>1</v>
      </c>
    </row>
    <row r="1343" spans="1:12" x14ac:dyDescent="0.25">
      <c r="A1343" t="s">
        <v>1465</v>
      </c>
      <c r="B1343">
        <v>79915158</v>
      </c>
      <c r="C1343">
        <v>1646</v>
      </c>
      <c r="D1343">
        <v>2024</v>
      </c>
      <c r="E1343">
        <v>279824</v>
      </c>
      <c r="F1343" t="s">
        <v>722</v>
      </c>
      <c r="G1343" t="s">
        <v>152</v>
      </c>
      <c r="H1343" t="s">
        <v>14</v>
      </c>
      <c r="I1343" s="2">
        <v>51333333</v>
      </c>
      <c r="J1343" s="1">
        <v>49233333</v>
      </c>
      <c r="K1343" s="3">
        <f>+Tabla3[[#This Row],[VALOR PAGADO]]/Tabla3[[#This Row],[VALOR TOTAL ]]</f>
        <v>0.9590909088252656</v>
      </c>
    </row>
    <row r="1344" spans="1:12" x14ac:dyDescent="0.25">
      <c r="A1344" t="s">
        <v>1466</v>
      </c>
      <c r="B1344">
        <v>1020437452</v>
      </c>
      <c r="C1344">
        <v>1649</v>
      </c>
      <c r="D1344">
        <v>2024</v>
      </c>
      <c r="E1344">
        <v>284824</v>
      </c>
      <c r="F1344" t="s">
        <v>274</v>
      </c>
      <c r="G1344" t="s">
        <v>487</v>
      </c>
      <c r="H1344" t="s">
        <v>14</v>
      </c>
      <c r="I1344" s="2">
        <v>28800000</v>
      </c>
      <c r="J1344" s="1">
        <v>27494458</v>
      </c>
      <c r="K1344" s="3">
        <f>+Tabla3[[#This Row],[VALOR PAGADO]]/Tabla3[[#This Row],[VALOR TOTAL ]]</f>
        <v>0.95466868055555554</v>
      </c>
    </row>
    <row r="1345" spans="1:12" x14ac:dyDescent="0.25">
      <c r="A1345" t="s">
        <v>1467</v>
      </c>
      <c r="B1345">
        <v>1121939455</v>
      </c>
      <c r="C1345">
        <v>1650</v>
      </c>
      <c r="D1345">
        <v>2024</v>
      </c>
      <c r="E1345">
        <v>296624</v>
      </c>
      <c r="F1345" t="s">
        <v>12</v>
      </c>
      <c r="G1345" t="s">
        <v>13</v>
      </c>
      <c r="H1345" t="s">
        <v>14</v>
      </c>
      <c r="I1345" s="2">
        <v>24684087</v>
      </c>
      <c r="J1345" s="1">
        <v>17887020</v>
      </c>
      <c r="K1345" s="3">
        <f>+Tabla3[[#This Row],[VALOR PAGADO]]/Tabla3[[#This Row],[VALOR TOTAL ]]</f>
        <v>0.72463769877330286</v>
      </c>
    </row>
    <row r="1346" spans="1:12" x14ac:dyDescent="0.25">
      <c r="A1346" t="s">
        <v>1468</v>
      </c>
      <c r="B1346">
        <v>1110447637</v>
      </c>
      <c r="C1346">
        <v>1651</v>
      </c>
      <c r="D1346">
        <v>2024</v>
      </c>
      <c r="E1346">
        <v>294724</v>
      </c>
      <c r="F1346" t="s">
        <v>17</v>
      </c>
      <c r="G1346" t="s">
        <v>18</v>
      </c>
      <c r="H1346" t="s">
        <v>14</v>
      </c>
      <c r="I1346" s="2">
        <v>52500000</v>
      </c>
      <c r="J1346" s="1">
        <v>40833333</v>
      </c>
      <c r="K1346" s="3">
        <f>+Tabla3[[#This Row],[VALOR PAGADO]]/Tabla3[[#This Row],[VALOR TOTAL ]]</f>
        <v>0.77777777142857141</v>
      </c>
    </row>
    <row r="1347" spans="1:12" x14ac:dyDescent="0.25">
      <c r="A1347" t="s">
        <v>1469</v>
      </c>
      <c r="B1347">
        <v>1121836547</v>
      </c>
      <c r="C1347">
        <v>1652</v>
      </c>
      <c r="D1347">
        <v>2024</v>
      </c>
      <c r="E1347">
        <v>318024</v>
      </c>
      <c r="F1347" t="s">
        <v>319</v>
      </c>
      <c r="G1347" t="s">
        <v>47</v>
      </c>
      <c r="H1347" t="s">
        <v>14</v>
      </c>
      <c r="I1347" s="2">
        <v>24000000</v>
      </c>
      <c r="J1347" s="1">
        <v>13866667</v>
      </c>
      <c r="K1347" s="3">
        <f>+Tabla3[[#This Row],[VALOR PAGADO]]/Tabla3[[#This Row],[VALOR TOTAL ]]</f>
        <v>0.57777779166666665</v>
      </c>
    </row>
    <row r="1348" spans="1:12" x14ac:dyDescent="0.25">
      <c r="A1348" t="s">
        <v>1470</v>
      </c>
      <c r="B1348">
        <v>1214742545</v>
      </c>
      <c r="C1348">
        <v>1653</v>
      </c>
      <c r="D1348">
        <v>2024</v>
      </c>
      <c r="E1348">
        <v>42524</v>
      </c>
      <c r="F1348" t="s">
        <v>142</v>
      </c>
      <c r="G1348" t="s">
        <v>277</v>
      </c>
      <c r="H1348" t="s">
        <v>36</v>
      </c>
      <c r="I1348" s="2">
        <v>45500000</v>
      </c>
      <c r="J1348" s="1">
        <v>39433333</v>
      </c>
      <c r="K1348" s="3">
        <f>+Tabla3[[#This Row],[VALOR PAGADO]]/Tabla3[[#This Row],[VALOR TOTAL ]]</f>
        <v>0.86666665934065934</v>
      </c>
    </row>
    <row r="1349" spans="1:12" x14ac:dyDescent="0.25">
      <c r="A1349" t="s">
        <v>1471</v>
      </c>
      <c r="B1349">
        <v>35530921</v>
      </c>
      <c r="C1349">
        <v>1654</v>
      </c>
      <c r="D1349">
        <v>2024</v>
      </c>
      <c r="E1349">
        <v>294824</v>
      </c>
      <c r="F1349" t="s">
        <v>722</v>
      </c>
      <c r="G1349" t="s">
        <v>152</v>
      </c>
      <c r="H1349" t="s">
        <v>14</v>
      </c>
      <c r="I1349" s="2">
        <v>17740765</v>
      </c>
      <c r="J1349" s="1">
        <v>4646390</v>
      </c>
      <c r="K1349" s="3">
        <f>+Tabla3[[#This Row],[VALOR PAGADO]]/Tabla3[[#This Row],[VALOR TOTAL ]]</f>
        <v>0.26190471493196599</v>
      </c>
      <c r="L1349" t="s">
        <v>1942</v>
      </c>
    </row>
    <row r="1350" spans="1:12" x14ac:dyDescent="0.25">
      <c r="A1350" t="s">
        <v>1472</v>
      </c>
      <c r="B1350">
        <v>1012377963</v>
      </c>
      <c r="C1350">
        <v>1655</v>
      </c>
      <c r="D1350">
        <v>2024</v>
      </c>
      <c r="E1350">
        <v>278824</v>
      </c>
      <c r="F1350" t="s">
        <v>28</v>
      </c>
      <c r="G1350" t="s">
        <v>29</v>
      </c>
      <c r="H1350" t="s">
        <v>14</v>
      </c>
      <c r="I1350" s="2">
        <v>35000000</v>
      </c>
      <c r="J1350" s="1">
        <v>35000000</v>
      </c>
      <c r="K1350" s="3">
        <f>+Tabla3[[#This Row],[VALOR PAGADO]]/Tabla3[[#This Row],[VALOR TOTAL ]]</f>
        <v>1</v>
      </c>
    </row>
    <row r="1351" spans="1:12" x14ac:dyDescent="0.25">
      <c r="A1351" t="s">
        <v>1473</v>
      </c>
      <c r="B1351">
        <v>78035315</v>
      </c>
      <c r="C1351">
        <v>1657</v>
      </c>
      <c r="D1351">
        <v>2024</v>
      </c>
      <c r="E1351">
        <v>279424</v>
      </c>
      <c r="F1351" t="s">
        <v>193</v>
      </c>
      <c r="G1351" t="s">
        <v>152</v>
      </c>
      <c r="H1351" t="s">
        <v>14</v>
      </c>
      <c r="I1351" s="2">
        <v>45500000</v>
      </c>
      <c r="J1351" s="1">
        <v>45500000</v>
      </c>
      <c r="K1351" s="3">
        <f>+Tabla3[[#This Row],[VALOR PAGADO]]/Tabla3[[#This Row],[VALOR TOTAL ]]</f>
        <v>1</v>
      </c>
    </row>
    <row r="1352" spans="1:12" x14ac:dyDescent="0.25">
      <c r="A1352" t="s">
        <v>1975</v>
      </c>
      <c r="B1352">
        <v>1066571597</v>
      </c>
      <c r="C1352">
        <v>1658</v>
      </c>
      <c r="D1352">
        <v>2024</v>
      </c>
      <c r="E1352">
        <v>279024</v>
      </c>
      <c r="F1352" t="s">
        <v>28</v>
      </c>
      <c r="G1352" t="s">
        <v>271</v>
      </c>
      <c r="H1352" t="s">
        <v>14</v>
      </c>
      <c r="I1352" s="2">
        <v>44000000</v>
      </c>
      <c r="J1352" s="1">
        <v>42400000</v>
      </c>
      <c r="K1352" s="3">
        <f>+Tabla3[[#This Row],[VALOR PAGADO]]/Tabla3[[#This Row],[VALOR TOTAL ]]</f>
        <v>0.96363636363636362</v>
      </c>
    </row>
    <row r="1353" spans="1:12" s="4" customFormat="1" x14ac:dyDescent="0.25">
      <c r="A1353" s="4" t="s">
        <v>1474</v>
      </c>
      <c r="B1353" s="4">
        <v>52306877</v>
      </c>
      <c r="C1353" s="4">
        <v>1659</v>
      </c>
      <c r="D1353" s="4">
        <v>2024</v>
      </c>
      <c r="E1353" s="4">
        <v>43524</v>
      </c>
      <c r="F1353" s="4" t="s">
        <v>1154</v>
      </c>
      <c r="G1353" s="4" t="s">
        <v>277</v>
      </c>
      <c r="H1353" s="4" t="s">
        <v>36</v>
      </c>
      <c r="I1353" s="5">
        <v>22708781</v>
      </c>
      <c r="J1353" s="6">
        <v>21263677</v>
      </c>
      <c r="K1353" s="7">
        <f>+Tabla3[[#This Row],[VALOR PAGADO]]/Tabla3[[#This Row],[VALOR TOTAL ]]</f>
        <v>0.93636364717243081</v>
      </c>
    </row>
    <row r="1354" spans="1:12" x14ac:dyDescent="0.25">
      <c r="A1354" t="s">
        <v>1475</v>
      </c>
      <c r="B1354">
        <v>8412432</v>
      </c>
      <c r="C1354">
        <v>1660</v>
      </c>
      <c r="D1354">
        <v>2024</v>
      </c>
      <c r="E1354">
        <v>294924</v>
      </c>
      <c r="F1354" t="s">
        <v>28</v>
      </c>
      <c r="G1354" t="s">
        <v>271</v>
      </c>
      <c r="H1354" t="s">
        <v>14</v>
      </c>
      <c r="I1354" s="2">
        <v>49000000</v>
      </c>
      <c r="J1354" s="1">
        <v>47833333</v>
      </c>
      <c r="K1354" s="3">
        <f>+Tabla3[[#This Row],[VALOR PAGADO]]/Tabla3[[#This Row],[VALOR TOTAL ]]</f>
        <v>0.97619046938775511</v>
      </c>
    </row>
    <row r="1355" spans="1:12" x14ac:dyDescent="0.25">
      <c r="A1355" t="s">
        <v>1476</v>
      </c>
      <c r="B1355">
        <v>79687651</v>
      </c>
      <c r="C1355">
        <v>1674</v>
      </c>
      <c r="D1355">
        <v>2024</v>
      </c>
      <c r="E1355">
        <v>303124</v>
      </c>
      <c r="F1355" t="s">
        <v>12</v>
      </c>
      <c r="G1355" t="s">
        <v>13</v>
      </c>
      <c r="H1355" t="s">
        <v>14</v>
      </c>
      <c r="I1355" s="2">
        <v>35000000</v>
      </c>
      <c r="J1355" s="1">
        <v>28000000</v>
      </c>
      <c r="K1355" s="3">
        <f>+Tabla3[[#This Row],[VALOR PAGADO]]/Tabla3[[#This Row],[VALOR TOTAL ]]</f>
        <v>0.8</v>
      </c>
    </row>
    <row r="1356" spans="1:12" x14ac:dyDescent="0.25">
      <c r="A1356" t="s">
        <v>1477</v>
      </c>
      <c r="B1356">
        <v>1143465928</v>
      </c>
      <c r="C1356">
        <v>1675</v>
      </c>
      <c r="D1356">
        <v>2024</v>
      </c>
      <c r="E1356">
        <v>284324</v>
      </c>
      <c r="F1356" t="s">
        <v>319</v>
      </c>
      <c r="G1356" t="s">
        <v>47</v>
      </c>
      <c r="H1356" t="s">
        <v>14</v>
      </c>
      <c r="I1356" s="2">
        <v>54000000</v>
      </c>
      <c r="J1356" s="1">
        <v>54000000</v>
      </c>
      <c r="K1356" s="3">
        <f>+Tabla3[[#This Row],[VALOR PAGADO]]/Tabla3[[#This Row],[VALOR TOTAL ]]</f>
        <v>1</v>
      </c>
    </row>
    <row r="1357" spans="1:12" x14ac:dyDescent="0.25">
      <c r="A1357" t="s">
        <v>1478</v>
      </c>
      <c r="B1357">
        <v>46455237</v>
      </c>
      <c r="C1357">
        <v>1676</v>
      </c>
      <c r="D1357">
        <v>2024</v>
      </c>
      <c r="E1357">
        <v>298924</v>
      </c>
      <c r="F1357" t="s">
        <v>319</v>
      </c>
      <c r="G1357" t="s">
        <v>47</v>
      </c>
      <c r="H1357" t="s">
        <v>14</v>
      </c>
      <c r="I1357" s="2">
        <v>72000000</v>
      </c>
      <c r="J1357" s="1">
        <v>72000000</v>
      </c>
      <c r="K1357" s="3">
        <f>+Tabla3[[#This Row],[VALOR PAGADO]]/Tabla3[[#This Row],[VALOR TOTAL ]]</f>
        <v>1</v>
      </c>
    </row>
    <row r="1358" spans="1:12" x14ac:dyDescent="0.25">
      <c r="A1358" t="s">
        <v>1479</v>
      </c>
      <c r="B1358">
        <v>1012318419</v>
      </c>
      <c r="C1358">
        <v>1677</v>
      </c>
      <c r="D1358">
        <v>2024</v>
      </c>
      <c r="E1358">
        <v>294624</v>
      </c>
      <c r="F1358" t="s">
        <v>274</v>
      </c>
      <c r="G1358" t="s">
        <v>487</v>
      </c>
      <c r="H1358" t="s">
        <v>14</v>
      </c>
      <c r="I1358" s="2">
        <v>24200000</v>
      </c>
      <c r="J1358" s="1">
        <v>20500000</v>
      </c>
      <c r="K1358" s="3">
        <f>+Tabla3[[#This Row],[VALOR PAGADO]]/Tabla3[[#This Row],[VALOR TOTAL ]]</f>
        <v>0.84710743801652888</v>
      </c>
    </row>
    <row r="1359" spans="1:12" x14ac:dyDescent="0.25">
      <c r="A1359" t="s">
        <v>1480</v>
      </c>
      <c r="B1359">
        <v>1020770733</v>
      </c>
      <c r="C1359">
        <v>1678</v>
      </c>
      <c r="D1359">
        <v>2024</v>
      </c>
      <c r="E1359">
        <v>301124</v>
      </c>
      <c r="F1359" t="s">
        <v>17</v>
      </c>
      <c r="G1359" t="s">
        <v>18</v>
      </c>
      <c r="H1359" t="s">
        <v>14</v>
      </c>
      <c r="I1359" s="2">
        <v>32000000</v>
      </c>
      <c r="J1359" s="1">
        <v>26533333</v>
      </c>
      <c r="K1359" s="3">
        <f>+Tabla3[[#This Row],[VALOR PAGADO]]/Tabla3[[#This Row],[VALOR TOTAL ]]</f>
        <v>0.82916665624999997</v>
      </c>
    </row>
    <row r="1360" spans="1:12" x14ac:dyDescent="0.25">
      <c r="A1360" t="s">
        <v>1481</v>
      </c>
      <c r="B1360">
        <v>26515802</v>
      </c>
      <c r="C1360">
        <v>1679</v>
      </c>
      <c r="D1360">
        <v>2024</v>
      </c>
      <c r="E1360">
        <v>320724</v>
      </c>
      <c r="F1360" t="s">
        <v>781</v>
      </c>
      <c r="G1360" t="s">
        <v>18</v>
      </c>
      <c r="H1360" t="s">
        <v>14</v>
      </c>
      <c r="I1360" s="2">
        <v>52533000</v>
      </c>
      <c r="J1360" s="1">
        <v>50933333</v>
      </c>
      <c r="K1360" s="3">
        <f>+Tabla3[[#This Row],[VALOR PAGADO]]/Tabla3[[#This Row],[VALOR TOTAL ]]</f>
        <v>0.96954929282546209</v>
      </c>
    </row>
    <row r="1361" spans="1:12" x14ac:dyDescent="0.25">
      <c r="A1361" t="s">
        <v>1482</v>
      </c>
      <c r="B1361">
        <v>14638306</v>
      </c>
      <c r="C1361">
        <v>1680</v>
      </c>
      <c r="D1361">
        <v>2024</v>
      </c>
      <c r="E1361">
        <v>44424</v>
      </c>
      <c r="F1361" t="s">
        <v>217</v>
      </c>
      <c r="G1361" t="s">
        <v>277</v>
      </c>
      <c r="H1361" t="s">
        <v>36</v>
      </c>
      <c r="I1361" s="2">
        <v>90000000</v>
      </c>
      <c r="J1361" s="1">
        <v>70400000</v>
      </c>
      <c r="K1361" s="3">
        <f>+Tabla3[[#This Row],[VALOR PAGADO]]/Tabla3[[#This Row],[VALOR TOTAL ]]</f>
        <v>0.78222222222222226</v>
      </c>
    </row>
    <row r="1362" spans="1:12" x14ac:dyDescent="0.25">
      <c r="A1362" t="s">
        <v>1483</v>
      </c>
      <c r="B1362">
        <v>1032464195</v>
      </c>
      <c r="C1362">
        <v>1681</v>
      </c>
      <c r="D1362">
        <v>2024</v>
      </c>
      <c r="E1362">
        <v>287324</v>
      </c>
      <c r="F1362" t="s">
        <v>419</v>
      </c>
      <c r="G1362" t="s">
        <v>357</v>
      </c>
      <c r="H1362" t="s">
        <v>14</v>
      </c>
      <c r="I1362" s="2">
        <v>56000000</v>
      </c>
      <c r="J1362" s="1">
        <v>46933333</v>
      </c>
      <c r="K1362" s="3">
        <f>+Tabla3[[#This Row],[VALOR PAGADO]]/Tabla3[[#This Row],[VALOR TOTAL ]]</f>
        <v>0.83809523214285719</v>
      </c>
    </row>
    <row r="1363" spans="1:12" x14ac:dyDescent="0.25">
      <c r="A1363" t="s">
        <v>1484</v>
      </c>
      <c r="B1363">
        <v>43429753</v>
      </c>
      <c r="C1363">
        <v>1682</v>
      </c>
      <c r="D1363">
        <v>2024</v>
      </c>
      <c r="E1363">
        <v>298724</v>
      </c>
      <c r="F1363" t="s">
        <v>193</v>
      </c>
      <c r="G1363" t="s">
        <v>152</v>
      </c>
      <c r="H1363" t="s">
        <v>14</v>
      </c>
      <c r="I1363" s="2">
        <v>49234000</v>
      </c>
      <c r="J1363" s="1">
        <v>46666666</v>
      </c>
      <c r="K1363" s="3">
        <f>+Tabla3[[#This Row],[VALOR PAGADO]]/Tabla3[[#This Row],[VALOR TOTAL ]]</f>
        <v>0.94785445017670711</v>
      </c>
    </row>
    <row r="1364" spans="1:12" x14ac:dyDescent="0.25">
      <c r="A1364" t="s">
        <v>1485</v>
      </c>
      <c r="B1364">
        <v>1098719583</v>
      </c>
      <c r="C1364">
        <v>1683</v>
      </c>
      <c r="D1364">
        <v>2024</v>
      </c>
      <c r="E1364">
        <v>45324</v>
      </c>
      <c r="F1364" t="s">
        <v>383</v>
      </c>
      <c r="G1364" t="s">
        <v>277</v>
      </c>
      <c r="H1364" t="s">
        <v>36</v>
      </c>
      <c r="I1364" s="2">
        <v>53000000</v>
      </c>
      <c r="J1364" s="1">
        <v>51000000</v>
      </c>
      <c r="K1364" s="3">
        <f>+Tabla3[[#This Row],[VALOR PAGADO]]/Tabla3[[#This Row],[VALOR TOTAL ]]</f>
        <v>0.96226415094339623</v>
      </c>
    </row>
    <row r="1365" spans="1:12" x14ac:dyDescent="0.25">
      <c r="A1365" t="s">
        <v>1486</v>
      </c>
      <c r="B1365">
        <v>10544626</v>
      </c>
      <c r="C1365">
        <v>1684</v>
      </c>
      <c r="D1365">
        <v>2024</v>
      </c>
      <c r="E1365">
        <v>296324</v>
      </c>
      <c r="F1365" t="s">
        <v>28</v>
      </c>
      <c r="G1365" t="s">
        <v>470</v>
      </c>
      <c r="H1365" t="s">
        <v>14</v>
      </c>
      <c r="I1365" s="2">
        <v>35000000</v>
      </c>
      <c r="J1365" s="1">
        <v>29000000</v>
      </c>
      <c r="K1365" s="3">
        <f>+Tabla3[[#This Row],[VALOR PAGADO]]/Tabla3[[#This Row],[VALOR TOTAL ]]</f>
        <v>0.82857142857142863</v>
      </c>
    </row>
    <row r="1366" spans="1:12" x14ac:dyDescent="0.25">
      <c r="A1366" t="s">
        <v>1487</v>
      </c>
      <c r="B1366">
        <v>1049628587</v>
      </c>
      <c r="C1366">
        <v>1685</v>
      </c>
      <c r="D1366">
        <v>2024</v>
      </c>
      <c r="E1366">
        <v>46724</v>
      </c>
      <c r="F1366" t="s">
        <v>1154</v>
      </c>
      <c r="G1366" t="s">
        <v>277</v>
      </c>
      <c r="H1366" t="s">
        <v>36</v>
      </c>
      <c r="I1366" s="2">
        <v>63000000</v>
      </c>
      <c r="J1366" s="1">
        <v>50100000</v>
      </c>
      <c r="K1366" s="3">
        <f>+Tabla3[[#This Row],[VALOR PAGADO]]/Tabla3[[#This Row],[VALOR TOTAL ]]</f>
        <v>0.79523809523809519</v>
      </c>
    </row>
    <row r="1367" spans="1:12" x14ac:dyDescent="0.25">
      <c r="A1367" t="s">
        <v>1488</v>
      </c>
      <c r="B1367">
        <v>1019121344</v>
      </c>
      <c r="C1367">
        <v>1686</v>
      </c>
      <c r="D1367">
        <v>2024</v>
      </c>
      <c r="E1367">
        <v>301024</v>
      </c>
      <c r="F1367" t="s">
        <v>17</v>
      </c>
      <c r="G1367" t="s">
        <v>18</v>
      </c>
      <c r="H1367" t="s">
        <v>14</v>
      </c>
      <c r="I1367" s="2">
        <v>42000000</v>
      </c>
      <c r="J1367" s="1">
        <v>39800000</v>
      </c>
      <c r="K1367" s="3">
        <f>+Tabla3[[#This Row],[VALOR PAGADO]]/Tabla3[[#This Row],[VALOR TOTAL ]]</f>
        <v>0.94761904761904758</v>
      </c>
    </row>
    <row r="1368" spans="1:12" x14ac:dyDescent="0.25">
      <c r="A1368" t="s">
        <v>1489</v>
      </c>
      <c r="B1368">
        <v>1122401393</v>
      </c>
      <c r="C1368">
        <v>1687</v>
      </c>
      <c r="D1368">
        <v>2024</v>
      </c>
      <c r="E1368">
        <v>296824</v>
      </c>
      <c r="F1368" t="s">
        <v>193</v>
      </c>
      <c r="G1368" t="s">
        <v>152</v>
      </c>
      <c r="H1368" t="s">
        <v>14</v>
      </c>
      <c r="I1368" s="2">
        <v>42200000</v>
      </c>
      <c r="J1368" s="1">
        <v>40800000</v>
      </c>
      <c r="K1368" s="3">
        <f>+Tabla3[[#This Row],[VALOR PAGADO]]/Tabla3[[#This Row],[VALOR TOTAL ]]</f>
        <v>0.96682464454976302</v>
      </c>
    </row>
    <row r="1369" spans="1:12" x14ac:dyDescent="0.25">
      <c r="A1369" t="s">
        <v>1490</v>
      </c>
      <c r="B1369">
        <v>1072189202</v>
      </c>
      <c r="C1369">
        <v>1688</v>
      </c>
      <c r="D1369">
        <v>2024</v>
      </c>
      <c r="E1369">
        <v>299024</v>
      </c>
      <c r="F1369" t="s">
        <v>193</v>
      </c>
      <c r="G1369" t="s">
        <v>152</v>
      </c>
      <c r="H1369" t="s">
        <v>14</v>
      </c>
      <c r="I1369" s="2">
        <v>44416666</v>
      </c>
      <c r="J1369" s="1">
        <v>43333333</v>
      </c>
      <c r="K1369" s="3">
        <f>+Tabla3[[#This Row],[VALOR PAGADO]]/Tabla3[[#This Row],[VALOR TOTAL ]]</f>
        <v>0.9756097632361691</v>
      </c>
    </row>
    <row r="1370" spans="1:12" x14ac:dyDescent="0.25">
      <c r="A1370" t="s">
        <v>1491</v>
      </c>
      <c r="B1370">
        <v>1016057045</v>
      </c>
      <c r="C1370">
        <v>1689</v>
      </c>
      <c r="D1370">
        <v>2024</v>
      </c>
      <c r="E1370">
        <v>363824</v>
      </c>
      <c r="F1370" t="s">
        <v>193</v>
      </c>
      <c r="G1370" t="s">
        <v>152</v>
      </c>
      <c r="H1370" t="s">
        <v>14</v>
      </c>
      <c r="I1370" s="2">
        <v>36153333</v>
      </c>
      <c r="J1370" s="1">
        <v>28226666</v>
      </c>
      <c r="K1370" s="3">
        <f>+Tabla3[[#This Row],[VALOR PAGADO]]/Tabla3[[#This Row],[VALOR TOTAL ]]</f>
        <v>0.78074865186012032</v>
      </c>
    </row>
    <row r="1371" spans="1:12" x14ac:dyDescent="0.25">
      <c r="A1371" t="s">
        <v>1492</v>
      </c>
      <c r="B1371">
        <v>79428028</v>
      </c>
      <c r="C1371">
        <v>1690</v>
      </c>
      <c r="D1371">
        <v>2024</v>
      </c>
      <c r="E1371">
        <v>45824</v>
      </c>
      <c r="F1371" t="s">
        <v>31</v>
      </c>
      <c r="G1371" t="s">
        <v>32</v>
      </c>
      <c r="H1371" t="s">
        <v>32</v>
      </c>
      <c r="I1371" s="2">
        <v>45500000</v>
      </c>
      <c r="J1371" s="1">
        <v>10833333</v>
      </c>
      <c r="K1371" s="3">
        <f>+Tabla3[[#This Row],[VALOR PAGADO]]/Tabla3[[#This Row],[VALOR TOTAL ]]</f>
        <v>0.23809523076923078</v>
      </c>
      <c r="L1371" t="s">
        <v>1942</v>
      </c>
    </row>
    <row r="1372" spans="1:12" x14ac:dyDescent="0.25">
      <c r="A1372" t="s">
        <v>1493</v>
      </c>
      <c r="B1372">
        <v>39033257</v>
      </c>
      <c r="C1372">
        <v>1692</v>
      </c>
      <c r="D1372">
        <v>2024</v>
      </c>
      <c r="E1372">
        <v>296524</v>
      </c>
      <c r="F1372" t="s">
        <v>12</v>
      </c>
      <c r="G1372" t="s">
        <v>13</v>
      </c>
      <c r="H1372" t="s">
        <v>14</v>
      </c>
      <c r="I1372" s="2">
        <v>35000000</v>
      </c>
      <c r="J1372" s="1">
        <v>9000000</v>
      </c>
      <c r="K1372" s="3">
        <f>+Tabla3[[#This Row],[VALOR PAGADO]]/Tabla3[[#This Row],[VALOR TOTAL ]]</f>
        <v>0.25714285714285712</v>
      </c>
    </row>
    <row r="1373" spans="1:12" x14ac:dyDescent="0.25">
      <c r="A1373" t="s">
        <v>1494</v>
      </c>
      <c r="B1373">
        <v>39780603</v>
      </c>
      <c r="C1373">
        <v>1693</v>
      </c>
      <c r="D1373">
        <v>2024</v>
      </c>
      <c r="E1373">
        <v>302924</v>
      </c>
      <c r="F1373" t="s">
        <v>12</v>
      </c>
      <c r="G1373" t="s">
        <v>13</v>
      </c>
      <c r="H1373" t="s">
        <v>14</v>
      </c>
      <c r="I1373" s="2">
        <v>36000000</v>
      </c>
      <c r="J1373" s="1">
        <v>33800000</v>
      </c>
      <c r="K1373" s="3">
        <f>+Tabla3[[#This Row],[VALOR PAGADO]]/Tabla3[[#This Row],[VALOR TOTAL ]]</f>
        <v>0.93888888888888888</v>
      </c>
    </row>
    <row r="1374" spans="1:12" x14ac:dyDescent="0.25">
      <c r="A1374" t="s">
        <v>1495</v>
      </c>
      <c r="B1374">
        <v>52079980</v>
      </c>
      <c r="C1374">
        <v>1696</v>
      </c>
      <c r="D1374">
        <v>2024</v>
      </c>
      <c r="E1374">
        <v>46824</v>
      </c>
      <c r="F1374" t="s">
        <v>1496</v>
      </c>
      <c r="G1374" t="s">
        <v>277</v>
      </c>
      <c r="H1374" t="s">
        <v>36</v>
      </c>
      <c r="I1374" s="2">
        <v>41000000</v>
      </c>
      <c r="J1374" s="1">
        <v>39600000</v>
      </c>
      <c r="K1374" s="3">
        <f>+Tabla3[[#This Row],[VALOR PAGADO]]/Tabla3[[#This Row],[VALOR TOTAL ]]</f>
        <v>0.96585365853658534</v>
      </c>
    </row>
    <row r="1375" spans="1:12" x14ac:dyDescent="0.25">
      <c r="A1375" t="s">
        <v>1497</v>
      </c>
      <c r="B1375">
        <v>17317049</v>
      </c>
      <c r="C1375">
        <v>1697</v>
      </c>
      <c r="D1375">
        <v>2024</v>
      </c>
      <c r="E1375">
        <v>298824</v>
      </c>
      <c r="F1375" t="s">
        <v>494</v>
      </c>
      <c r="G1375" t="s">
        <v>152</v>
      </c>
      <c r="H1375" t="s">
        <v>14</v>
      </c>
      <c r="I1375" s="2">
        <v>49000000</v>
      </c>
      <c r="J1375" s="1">
        <v>46666667</v>
      </c>
      <c r="K1375" s="3">
        <f>+Tabla3[[#This Row],[VALOR PAGADO]]/Tabla3[[#This Row],[VALOR TOTAL ]]</f>
        <v>0.95238095918367349</v>
      </c>
    </row>
    <row r="1376" spans="1:12" x14ac:dyDescent="0.25">
      <c r="A1376" t="s">
        <v>1498</v>
      </c>
      <c r="B1376">
        <v>1042440415</v>
      </c>
      <c r="C1376">
        <v>1698</v>
      </c>
      <c r="D1376">
        <v>2024</v>
      </c>
      <c r="E1376">
        <v>45224</v>
      </c>
      <c r="F1376" t="s">
        <v>1496</v>
      </c>
      <c r="G1376" t="s">
        <v>277</v>
      </c>
      <c r="H1376" t="s">
        <v>36</v>
      </c>
      <c r="I1376" s="2">
        <v>47833333</v>
      </c>
      <c r="J1376" s="1">
        <v>47600000</v>
      </c>
      <c r="K1376" s="3">
        <f>+Tabla3[[#This Row],[VALOR PAGADO]]/Tabla3[[#This Row],[VALOR TOTAL ]]</f>
        <v>0.99512195815415994</v>
      </c>
    </row>
    <row r="1377" spans="1:12" x14ac:dyDescent="0.25">
      <c r="A1377" t="s">
        <v>1499</v>
      </c>
      <c r="B1377">
        <v>27088206</v>
      </c>
      <c r="C1377">
        <v>1699</v>
      </c>
      <c r="D1377">
        <v>2024</v>
      </c>
      <c r="E1377">
        <v>45624</v>
      </c>
      <c r="F1377" t="s">
        <v>1496</v>
      </c>
      <c r="G1377" t="s">
        <v>277</v>
      </c>
      <c r="H1377" t="s">
        <v>36</v>
      </c>
      <c r="I1377" s="2">
        <v>71750000</v>
      </c>
      <c r="J1377" s="1">
        <v>70000000</v>
      </c>
      <c r="K1377" s="3">
        <f>+Tabla3[[#This Row],[VALOR PAGADO]]/Tabla3[[#This Row],[VALOR TOTAL ]]</f>
        <v>0.97560975609756095</v>
      </c>
    </row>
    <row r="1378" spans="1:12" s="12" customFormat="1" x14ac:dyDescent="0.25">
      <c r="A1378" s="12" t="s">
        <v>1500</v>
      </c>
      <c r="B1378" s="12">
        <v>52201214</v>
      </c>
      <c r="C1378" s="12">
        <v>1700</v>
      </c>
      <c r="D1378" s="12">
        <v>2024</v>
      </c>
      <c r="E1378" s="12">
        <v>124</v>
      </c>
      <c r="F1378" s="12" t="s">
        <v>1501</v>
      </c>
      <c r="G1378" s="12" t="s">
        <v>1502</v>
      </c>
      <c r="H1378" s="12" t="s">
        <v>1502</v>
      </c>
      <c r="I1378" s="13">
        <v>89600000</v>
      </c>
      <c r="J1378" s="14"/>
      <c r="K1378" s="15">
        <f>+Tabla3[[#This Row],[VALOR PAGADO]]/Tabla3[[#This Row],[VALOR TOTAL ]]</f>
        <v>0</v>
      </c>
      <c r="L1378" s="12" t="s">
        <v>1976</v>
      </c>
    </row>
    <row r="1379" spans="1:12" x14ac:dyDescent="0.25">
      <c r="A1379" t="s">
        <v>1503</v>
      </c>
      <c r="B1379">
        <v>1022417157</v>
      </c>
      <c r="C1379">
        <v>1701</v>
      </c>
      <c r="D1379">
        <v>2024</v>
      </c>
      <c r="E1379">
        <v>50724</v>
      </c>
      <c r="F1379" t="s">
        <v>31</v>
      </c>
      <c r="G1379" t="s">
        <v>32</v>
      </c>
      <c r="H1379" t="s">
        <v>32</v>
      </c>
      <c r="I1379" s="2">
        <v>48750000</v>
      </c>
      <c r="J1379" s="1">
        <v>41600000</v>
      </c>
      <c r="K1379" s="3">
        <f>+Tabla3[[#This Row],[VALOR PAGADO]]/Tabla3[[#This Row],[VALOR TOTAL ]]</f>
        <v>0.85333333333333339</v>
      </c>
    </row>
    <row r="1380" spans="1:12" x14ac:dyDescent="0.25">
      <c r="A1380" t="s">
        <v>1504</v>
      </c>
      <c r="B1380">
        <v>1002377502</v>
      </c>
      <c r="C1380">
        <v>1702</v>
      </c>
      <c r="D1380">
        <v>2024</v>
      </c>
      <c r="E1380">
        <v>45524</v>
      </c>
      <c r="F1380" t="s">
        <v>833</v>
      </c>
      <c r="G1380" t="s">
        <v>277</v>
      </c>
      <c r="H1380" t="s">
        <v>36</v>
      </c>
      <c r="I1380" s="2">
        <v>29663123</v>
      </c>
      <c r="J1380" s="1">
        <v>24523004</v>
      </c>
      <c r="K1380" s="3">
        <f>+Tabla3[[#This Row],[VALOR PAGADO]]/Tabla3[[#This Row],[VALOR TOTAL ]]</f>
        <v>0.82671686322441507</v>
      </c>
    </row>
    <row r="1381" spans="1:12" x14ac:dyDescent="0.25">
      <c r="A1381" t="s">
        <v>1505</v>
      </c>
      <c r="B1381">
        <v>1018487671</v>
      </c>
      <c r="C1381">
        <v>1703</v>
      </c>
      <c r="D1381">
        <v>2024</v>
      </c>
      <c r="E1381">
        <v>86124</v>
      </c>
      <c r="F1381" t="s">
        <v>75</v>
      </c>
      <c r="G1381" t="s">
        <v>21</v>
      </c>
      <c r="H1381" t="s">
        <v>22</v>
      </c>
      <c r="I1381" s="2">
        <v>28000000</v>
      </c>
      <c r="J1381" s="1">
        <v>26266667</v>
      </c>
      <c r="K1381" s="3">
        <f>+Tabla3[[#This Row],[VALOR PAGADO]]/Tabla3[[#This Row],[VALOR TOTAL ]]</f>
        <v>0.93809525000000005</v>
      </c>
    </row>
    <row r="1382" spans="1:12" x14ac:dyDescent="0.25">
      <c r="A1382" t="s">
        <v>1506</v>
      </c>
      <c r="B1382">
        <v>52180377</v>
      </c>
      <c r="C1382">
        <v>1704</v>
      </c>
      <c r="D1382">
        <v>2024</v>
      </c>
      <c r="E1382">
        <v>305724</v>
      </c>
      <c r="F1382" t="s">
        <v>193</v>
      </c>
      <c r="G1382" t="s">
        <v>152</v>
      </c>
      <c r="H1382" t="s">
        <v>14</v>
      </c>
      <c r="I1382" s="2">
        <v>54400000</v>
      </c>
      <c r="J1382" s="1">
        <v>53066667</v>
      </c>
      <c r="K1382" s="3">
        <f>+Tabla3[[#This Row],[VALOR PAGADO]]/Tabla3[[#This Row],[VALOR TOTAL ]]</f>
        <v>0.97549020220588234</v>
      </c>
    </row>
    <row r="1383" spans="1:12" x14ac:dyDescent="0.25">
      <c r="A1383" t="s">
        <v>1507</v>
      </c>
      <c r="B1383">
        <v>1102811128</v>
      </c>
      <c r="C1383">
        <v>1705</v>
      </c>
      <c r="D1383">
        <v>2024</v>
      </c>
      <c r="E1383">
        <v>45724</v>
      </c>
      <c r="F1383" t="s">
        <v>1496</v>
      </c>
      <c r="G1383" t="s">
        <v>277</v>
      </c>
      <c r="H1383" t="s">
        <v>36</v>
      </c>
      <c r="I1383" s="2">
        <v>79800000</v>
      </c>
      <c r="J1383" s="1">
        <v>76000000</v>
      </c>
      <c r="K1383" s="3">
        <f>+Tabla3[[#This Row],[VALOR PAGADO]]/Tabla3[[#This Row],[VALOR TOTAL ]]</f>
        <v>0.95238095238095233</v>
      </c>
    </row>
    <row r="1384" spans="1:12" x14ac:dyDescent="0.25">
      <c r="A1384" t="s">
        <v>1508</v>
      </c>
      <c r="B1384">
        <v>1020804836</v>
      </c>
      <c r="C1384">
        <v>1706</v>
      </c>
      <c r="D1384">
        <v>2024</v>
      </c>
      <c r="E1384">
        <v>330224</v>
      </c>
      <c r="F1384" t="s">
        <v>350</v>
      </c>
      <c r="G1384" t="s">
        <v>152</v>
      </c>
      <c r="H1384" t="s">
        <v>14</v>
      </c>
      <c r="I1384" s="2">
        <v>81597940</v>
      </c>
      <c r="J1384" s="1">
        <v>80336115</v>
      </c>
      <c r="K1384" s="3">
        <f>+Tabla3[[#This Row],[VALOR PAGADO]]/Tabla3[[#This Row],[VALOR TOTAL ]]</f>
        <v>0.98453606794485249</v>
      </c>
    </row>
    <row r="1385" spans="1:12" x14ac:dyDescent="0.25">
      <c r="A1385" t="s">
        <v>1509</v>
      </c>
      <c r="B1385">
        <v>1091679440</v>
      </c>
      <c r="C1385">
        <v>1707</v>
      </c>
      <c r="D1385">
        <v>2024</v>
      </c>
      <c r="E1385">
        <v>46924</v>
      </c>
      <c r="F1385" t="s">
        <v>1154</v>
      </c>
      <c r="G1385" t="s">
        <v>277</v>
      </c>
      <c r="H1385" t="s">
        <v>36</v>
      </c>
      <c r="I1385" s="2">
        <v>23849360</v>
      </c>
      <c r="J1385" s="1">
        <v>19914215</v>
      </c>
      <c r="K1385" s="3">
        <f>+Tabla3[[#This Row],[VALOR PAGADO]]/Tabla3[[#This Row],[VALOR TOTAL ]]</f>
        <v>0.83499997484209221</v>
      </c>
    </row>
    <row r="1386" spans="1:12" x14ac:dyDescent="0.25">
      <c r="A1386" t="s">
        <v>1510</v>
      </c>
      <c r="B1386">
        <v>1010183487</v>
      </c>
      <c r="C1386">
        <v>1708</v>
      </c>
      <c r="D1386">
        <v>2024</v>
      </c>
      <c r="E1386">
        <v>46224</v>
      </c>
      <c r="F1386" t="s">
        <v>31</v>
      </c>
      <c r="G1386" t="s">
        <v>32</v>
      </c>
      <c r="H1386" t="s">
        <v>32</v>
      </c>
      <c r="I1386" s="2">
        <v>56000000</v>
      </c>
      <c r="J1386" s="1">
        <v>53333333</v>
      </c>
      <c r="K1386" s="3">
        <f>+Tabla3[[#This Row],[VALOR PAGADO]]/Tabla3[[#This Row],[VALOR TOTAL ]]</f>
        <v>0.95238094642857141</v>
      </c>
    </row>
    <row r="1387" spans="1:12" x14ac:dyDescent="0.25">
      <c r="A1387" t="s">
        <v>1511</v>
      </c>
      <c r="B1387">
        <v>52515867</v>
      </c>
      <c r="C1387">
        <v>1709</v>
      </c>
      <c r="D1387">
        <v>2024</v>
      </c>
      <c r="E1387">
        <v>315924</v>
      </c>
      <c r="F1387" t="s">
        <v>12</v>
      </c>
      <c r="G1387" t="s">
        <v>13</v>
      </c>
      <c r="H1387" t="s">
        <v>14</v>
      </c>
      <c r="I1387" s="2">
        <v>30000000</v>
      </c>
      <c r="J1387" s="1">
        <v>22833333</v>
      </c>
      <c r="K1387" s="3">
        <f>+Tabla3[[#This Row],[VALOR PAGADO]]/Tabla3[[#This Row],[VALOR TOTAL ]]</f>
        <v>0.76111110000000004</v>
      </c>
    </row>
    <row r="1388" spans="1:12" x14ac:dyDescent="0.25">
      <c r="A1388" t="s">
        <v>1512</v>
      </c>
      <c r="B1388">
        <v>1098638253</v>
      </c>
      <c r="C1388">
        <v>1711</v>
      </c>
      <c r="D1388">
        <v>2024</v>
      </c>
      <c r="E1388">
        <v>316024</v>
      </c>
      <c r="F1388" t="s">
        <v>193</v>
      </c>
      <c r="G1388" t="s">
        <v>152</v>
      </c>
      <c r="H1388" t="s">
        <v>14</v>
      </c>
      <c r="I1388" s="2">
        <v>47600000</v>
      </c>
      <c r="J1388" s="1">
        <v>38966666</v>
      </c>
      <c r="K1388" s="3">
        <f>+Tabla3[[#This Row],[VALOR PAGADO]]/Tabla3[[#This Row],[VALOR TOTAL ]]</f>
        <v>0.8186274369747899</v>
      </c>
    </row>
    <row r="1389" spans="1:12" x14ac:dyDescent="0.25">
      <c r="A1389" t="s">
        <v>1513</v>
      </c>
      <c r="B1389">
        <v>71621929</v>
      </c>
      <c r="C1389">
        <v>1712</v>
      </c>
      <c r="D1389">
        <v>2024</v>
      </c>
      <c r="E1389">
        <v>317924</v>
      </c>
      <c r="F1389" t="s">
        <v>193</v>
      </c>
      <c r="G1389" t="s">
        <v>152</v>
      </c>
      <c r="H1389" t="s">
        <v>14</v>
      </c>
      <c r="I1389" s="2">
        <v>63000000</v>
      </c>
      <c r="J1389" s="1">
        <v>58200000</v>
      </c>
      <c r="K1389" s="3">
        <f>+Tabla3[[#This Row],[VALOR PAGADO]]/Tabla3[[#This Row],[VALOR TOTAL ]]</f>
        <v>0.92380952380952386</v>
      </c>
    </row>
    <row r="1390" spans="1:12" s="12" customFormat="1" x14ac:dyDescent="0.25">
      <c r="A1390" s="12" t="s">
        <v>1514</v>
      </c>
      <c r="B1390" s="12">
        <v>91533872</v>
      </c>
      <c r="C1390" s="12">
        <v>1713</v>
      </c>
      <c r="D1390" s="12">
        <v>2024</v>
      </c>
      <c r="E1390" s="12">
        <v>224</v>
      </c>
      <c r="F1390" s="12" t="s">
        <v>1501</v>
      </c>
      <c r="G1390" s="12" t="s">
        <v>1502</v>
      </c>
      <c r="H1390" s="12" t="s">
        <v>1502</v>
      </c>
      <c r="I1390" s="13">
        <v>54966666</v>
      </c>
      <c r="J1390" s="14"/>
      <c r="K1390" s="15">
        <f>+Tabla3[[#This Row],[VALOR PAGADO]]/Tabla3[[#This Row],[VALOR TOTAL ]]</f>
        <v>0</v>
      </c>
      <c r="L1390" s="12" t="s">
        <v>1976</v>
      </c>
    </row>
    <row r="1391" spans="1:12" x14ac:dyDescent="0.25">
      <c r="A1391" t="s">
        <v>1515</v>
      </c>
      <c r="B1391">
        <v>51941919</v>
      </c>
      <c r="C1391">
        <v>1714</v>
      </c>
      <c r="D1391">
        <v>2024</v>
      </c>
      <c r="E1391">
        <v>315824</v>
      </c>
      <c r="F1391" t="s">
        <v>17</v>
      </c>
      <c r="G1391" t="s">
        <v>18</v>
      </c>
      <c r="H1391" t="s">
        <v>14</v>
      </c>
      <c r="I1391" s="2">
        <v>75000000</v>
      </c>
      <c r="J1391" s="1">
        <v>25666666</v>
      </c>
      <c r="K1391" s="3">
        <f>+Tabla3[[#This Row],[VALOR PAGADO]]/Tabla3[[#This Row],[VALOR TOTAL ]]</f>
        <v>0.34222221333333336</v>
      </c>
    </row>
    <row r="1392" spans="1:12" x14ac:dyDescent="0.25">
      <c r="A1392" t="s">
        <v>1516</v>
      </c>
      <c r="B1392">
        <v>1015451800</v>
      </c>
      <c r="C1392">
        <v>1715</v>
      </c>
      <c r="D1392">
        <v>2024</v>
      </c>
      <c r="E1392">
        <v>50824</v>
      </c>
      <c r="F1392" t="s">
        <v>1496</v>
      </c>
      <c r="G1392" t="s">
        <v>277</v>
      </c>
      <c r="H1392" t="s">
        <v>36</v>
      </c>
      <c r="I1392" s="2">
        <v>54666667</v>
      </c>
      <c r="J1392" s="1">
        <v>51200000</v>
      </c>
      <c r="K1392" s="3">
        <f>+Tabla3[[#This Row],[VALOR PAGADO]]/Tabla3[[#This Row],[VALOR TOTAL ]]</f>
        <v>0.93658536014277216</v>
      </c>
    </row>
    <row r="1393" spans="1:12" x14ac:dyDescent="0.25">
      <c r="A1393" t="s">
        <v>1517</v>
      </c>
      <c r="B1393">
        <v>1144080729</v>
      </c>
      <c r="C1393">
        <v>1716</v>
      </c>
      <c r="D1393">
        <v>2024</v>
      </c>
      <c r="E1393">
        <v>49024</v>
      </c>
      <c r="F1393" t="s">
        <v>1154</v>
      </c>
      <c r="G1393" t="s">
        <v>277</v>
      </c>
      <c r="H1393" t="s">
        <v>36</v>
      </c>
      <c r="I1393" s="2">
        <v>9289956</v>
      </c>
      <c r="J1393" s="1">
        <v>9289956</v>
      </c>
      <c r="K1393" s="3">
        <f>+Tabla3[[#This Row],[VALOR PAGADO]]/Tabla3[[#This Row],[VALOR TOTAL ]]</f>
        <v>1</v>
      </c>
    </row>
    <row r="1394" spans="1:12" s="12" customFormat="1" x14ac:dyDescent="0.25">
      <c r="A1394" s="12" t="s">
        <v>1518</v>
      </c>
      <c r="B1394" s="12">
        <v>1049625240</v>
      </c>
      <c r="C1394" s="12">
        <v>1717</v>
      </c>
      <c r="D1394" s="12">
        <v>2024</v>
      </c>
      <c r="E1394" s="12">
        <v>324</v>
      </c>
      <c r="F1394" s="12" t="s">
        <v>1501</v>
      </c>
      <c r="G1394" s="12" t="s">
        <v>1502</v>
      </c>
      <c r="H1394" s="12" t="s">
        <v>1502</v>
      </c>
      <c r="I1394" s="13">
        <v>59500000</v>
      </c>
      <c r="J1394" s="14"/>
      <c r="K1394" s="15">
        <f>+Tabla3[[#This Row],[VALOR PAGADO]]/Tabla3[[#This Row],[VALOR TOTAL ]]</f>
        <v>0</v>
      </c>
      <c r="L1394" s="12" t="s">
        <v>1976</v>
      </c>
    </row>
    <row r="1395" spans="1:12" x14ac:dyDescent="0.25">
      <c r="A1395" t="s">
        <v>1519</v>
      </c>
      <c r="B1395">
        <v>32879362</v>
      </c>
      <c r="C1395">
        <v>1718</v>
      </c>
      <c r="D1395">
        <v>2024</v>
      </c>
      <c r="E1395">
        <v>4924</v>
      </c>
      <c r="F1395" t="s">
        <v>199</v>
      </c>
      <c r="G1395" t="s">
        <v>200</v>
      </c>
      <c r="H1395" t="s">
        <v>201</v>
      </c>
      <c r="I1395" s="9">
        <v>23333333</v>
      </c>
      <c r="J1395" s="10">
        <v>21700000</v>
      </c>
      <c r="K1395" s="11">
        <f>+Tabla3[[#This Row],[VALOR PAGADO]]/Tabla3[[#This Row],[VALOR TOTAL ]]</f>
        <v>0.93000001328571447</v>
      </c>
    </row>
    <row r="1396" spans="1:12" x14ac:dyDescent="0.25">
      <c r="A1396" s="4" t="s">
        <v>705</v>
      </c>
      <c r="B1396" s="4">
        <v>32776983</v>
      </c>
      <c r="C1396" s="4">
        <v>1719</v>
      </c>
      <c r="D1396" s="4">
        <v>2024</v>
      </c>
      <c r="E1396" s="4">
        <v>320224</v>
      </c>
      <c r="F1396" s="4" t="s">
        <v>193</v>
      </c>
      <c r="G1396" s="4" t="s">
        <v>152</v>
      </c>
      <c r="H1396" s="4" t="s">
        <v>14</v>
      </c>
      <c r="I1396" s="5">
        <v>51466667</v>
      </c>
      <c r="J1396" s="6">
        <v>51466667</v>
      </c>
      <c r="K1396" s="7">
        <f>+Tabla3[[#This Row],[VALOR PAGADO]]/Tabla3[[#This Row],[VALOR TOTAL ]]</f>
        <v>1</v>
      </c>
      <c r="L1396" s="4"/>
    </row>
    <row r="1397" spans="1:12" x14ac:dyDescent="0.25">
      <c r="A1397" t="s">
        <v>1520</v>
      </c>
      <c r="B1397">
        <v>94512271</v>
      </c>
      <c r="C1397">
        <v>1720</v>
      </c>
      <c r="D1397">
        <v>2024</v>
      </c>
      <c r="E1397">
        <v>320324</v>
      </c>
      <c r="F1397" t="s">
        <v>12</v>
      </c>
      <c r="G1397" t="s">
        <v>13</v>
      </c>
      <c r="H1397" t="s">
        <v>14</v>
      </c>
      <c r="I1397" s="2">
        <v>56000000</v>
      </c>
      <c r="J1397" s="1">
        <v>35466667</v>
      </c>
      <c r="K1397" s="3">
        <f>+Tabla3[[#This Row],[VALOR PAGADO]]/Tabla3[[#This Row],[VALOR TOTAL ]]</f>
        <v>0.63333333928571434</v>
      </c>
    </row>
    <row r="1398" spans="1:12" x14ac:dyDescent="0.25">
      <c r="A1398" t="s">
        <v>1521</v>
      </c>
      <c r="B1398">
        <v>1005567952</v>
      </c>
      <c r="C1398">
        <v>1721</v>
      </c>
      <c r="D1398">
        <v>2024</v>
      </c>
      <c r="E1398">
        <v>53224</v>
      </c>
      <c r="F1398" t="s">
        <v>1154</v>
      </c>
      <c r="G1398" t="s">
        <v>277</v>
      </c>
      <c r="H1398" t="s">
        <v>36</v>
      </c>
      <c r="I1398" s="2">
        <v>33701455</v>
      </c>
      <c r="J1398" s="1">
        <v>27233498</v>
      </c>
      <c r="K1398" s="3">
        <f>+Tabla3[[#This Row],[VALOR PAGADO]]/Tabla3[[#This Row],[VALOR TOTAL ]]</f>
        <v>0.80808077870821893</v>
      </c>
    </row>
    <row r="1399" spans="1:12" x14ac:dyDescent="0.25">
      <c r="A1399" t="s">
        <v>1522</v>
      </c>
      <c r="B1399">
        <v>1032379593</v>
      </c>
      <c r="C1399">
        <v>1722</v>
      </c>
      <c r="D1399">
        <v>2024</v>
      </c>
      <c r="E1399">
        <v>50624</v>
      </c>
      <c r="F1399" t="s">
        <v>217</v>
      </c>
      <c r="G1399" t="s">
        <v>277</v>
      </c>
      <c r="H1399" t="s">
        <v>36</v>
      </c>
      <c r="I1399" s="2">
        <v>52533333</v>
      </c>
      <c r="J1399" s="1">
        <v>43466667</v>
      </c>
      <c r="K1399" s="3">
        <f>+Tabla3[[#This Row],[VALOR PAGADO]]/Tabla3[[#This Row],[VALOR TOTAL ]]</f>
        <v>0.82741117910793893</v>
      </c>
    </row>
    <row r="1400" spans="1:12" x14ac:dyDescent="0.25">
      <c r="A1400" t="s">
        <v>1523</v>
      </c>
      <c r="B1400">
        <v>52332622</v>
      </c>
      <c r="C1400">
        <v>1723</v>
      </c>
      <c r="D1400">
        <v>2024</v>
      </c>
      <c r="E1400">
        <v>51624</v>
      </c>
      <c r="F1400" t="s">
        <v>31</v>
      </c>
      <c r="G1400" t="s">
        <v>32</v>
      </c>
      <c r="H1400" t="s">
        <v>32</v>
      </c>
      <c r="I1400" s="2">
        <v>42000000</v>
      </c>
      <c r="J1400" s="1">
        <v>11400000</v>
      </c>
      <c r="K1400" s="3">
        <f>+Tabla3[[#This Row],[VALOR PAGADO]]/Tabla3[[#This Row],[VALOR TOTAL ]]</f>
        <v>0.27142857142857141</v>
      </c>
      <c r="L1400" t="s">
        <v>1942</v>
      </c>
    </row>
    <row r="1401" spans="1:12" x14ac:dyDescent="0.25">
      <c r="A1401" t="s">
        <v>1524</v>
      </c>
      <c r="B1401">
        <v>1018474126</v>
      </c>
      <c r="C1401">
        <v>1724</v>
      </c>
      <c r="D1401">
        <v>2024</v>
      </c>
      <c r="E1401">
        <v>50924</v>
      </c>
      <c r="F1401" t="s">
        <v>1496</v>
      </c>
      <c r="G1401" t="s">
        <v>277</v>
      </c>
      <c r="H1401" t="s">
        <v>36</v>
      </c>
      <c r="I1401" s="2">
        <v>46200000</v>
      </c>
      <c r="J1401" s="1">
        <v>38033333</v>
      </c>
      <c r="K1401" s="3">
        <f>+Tabla3[[#This Row],[VALOR PAGADO]]/Tabla3[[#This Row],[VALOR TOTAL ]]</f>
        <v>0.82323231601731606</v>
      </c>
    </row>
    <row r="1402" spans="1:12" x14ac:dyDescent="0.25">
      <c r="A1402" t="s">
        <v>1525</v>
      </c>
      <c r="B1402">
        <v>91532314</v>
      </c>
      <c r="C1402">
        <v>1726</v>
      </c>
      <c r="D1402">
        <v>2024</v>
      </c>
      <c r="E1402">
        <v>333024</v>
      </c>
      <c r="F1402" t="s">
        <v>319</v>
      </c>
      <c r="G1402" t="s">
        <v>47</v>
      </c>
      <c r="H1402" t="s">
        <v>14</v>
      </c>
      <c r="I1402" s="2">
        <v>35743967</v>
      </c>
      <c r="J1402" s="1">
        <v>32339780</v>
      </c>
      <c r="K1402" s="3">
        <f>+Tabla3[[#This Row],[VALOR PAGADO]]/Tabla3[[#This Row],[VALOR TOTAL ]]</f>
        <v>0.90476191408748785</v>
      </c>
    </row>
    <row r="1403" spans="1:12" x14ac:dyDescent="0.25">
      <c r="A1403" t="s">
        <v>1526</v>
      </c>
      <c r="B1403">
        <v>1047381488</v>
      </c>
      <c r="C1403">
        <v>1727</v>
      </c>
      <c r="D1403">
        <v>2024</v>
      </c>
      <c r="E1403">
        <v>320524</v>
      </c>
      <c r="F1403" t="s">
        <v>494</v>
      </c>
      <c r="G1403" t="s">
        <v>152</v>
      </c>
      <c r="H1403" t="s">
        <v>14</v>
      </c>
      <c r="I1403" s="2">
        <v>49000000</v>
      </c>
      <c r="J1403" s="1">
        <v>43633333</v>
      </c>
      <c r="K1403" s="3">
        <f>+Tabla3[[#This Row],[VALOR PAGADO]]/Tabla3[[#This Row],[VALOR TOTAL ]]</f>
        <v>0.89047618367346937</v>
      </c>
    </row>
    <row r="1404" spans="1:12" x14ac:dyDescent="0.25">
      <c r="A1404" t="s">
        <v>1527</v>
      </c>
      <c r="B1404">
        <v>1005814576</v>
      </c>
      <c r="C1404">
        <v>1728</v>
      </c>
      <c r="D1404">
        <v>2024</v>
      </c>
      <c r="E1404">
        <v>51524</v>
      </c>
      <c r="F1404" t="s">
        <v>31</v>
      </c>
      <c r="G1404" t="s">
        <v>32</v>
      </c>
      <c r="H1404" t="s">
        <v>32</v>
      </c>
      <c r="I1404" s="2">
        <v>15189804</v>
      </c>
      <c r="J1404" s="1">
        <v>4412276</v>
      </c>
      <c r="K1404" s="3">
        <f>+Tabla3[[#This Row],[VALOR PAGADO]]/Tabla3[[#This Row],[VALOR TOTAL ]]</f>
        <v>0.2904761641427368</v>
      </c>
      <c r="L1404" t="s">
        <v>1942</v>
      </c>
    </row>
    <row r="1405" spans="1:12" x14ac:dyDescent="0.25">
      <c r="A1405" t="s">
        <v>117</v>
      </c>
      <c r="B1405">
        <v>1022409756</v>
      </c>
      <c r="C1405">
        <v>1729</v>
      </c>
      <c r="D1405">
        <v>2024</v>
      </c>
      <c r="E1405">
        <v>50724</v>
      </c>
      <c r="F1405" t="s">
        <v>833</v>
      </c>
      <c r="G1405" t="s">
        <v>277</v>
      </c>
      <c r="H1405" t="s">
        <v>36</v>
      </c>
      <c r="I1405" s="2">
        <v>54320000</v>
      </c>
      <c r="J1405" s="1">
        <v>54040000</v>
      </c>
      <c r="K1405" s="3">
        <f>+Tabla3[[#This Row],[VALOR PAGADO]]/Tabla3[[#This Row],[VALOR TOTAL ]]</f>
        <v>0.99484536082474229</v>
      </c>
    </row>
    <row r="1406" spans="1:12" x14ac:dyDescent="0.25">
      <c r="A1406" t="s">
        <v>1528</v>
      </c>
      <c r="B1406">
        <v>75084621</v>
      </c>
      <c r="C1406">
        <v>1733</v>
      </c>
      <c r="D1406">
        <v>2024</v>
      </c>
      <c r="E1406">
        <v>320624</v>
      </c>
      <c r="F1406" t="s">
        <v>12</v>
      </c>
      <c r="G1406" t="s">
        <v>13</v>
      </c>
      <c r="H1406" t="s">
        <v>14</v>
      </c>
      <c r="I1406" s="2">
        <v>42000000</v>
      </c>
      <c r="J1406" s="1">
        <v>32400000</v>
      </c>
      <c r="K1406" s="3">
        <f>+Tabla3[[#This Row],[VALOR PAGADO]]/Tabla3[[#This Row],[VALOR TOTAL ]]</f>
        <v>0.77142857142857146</v>
      </c>
    </row>
    <row r="1407" spans="1:12" x14ac:dyDescent="0.25">
      <c r="A1407" t="s">
        <v>1529</v>
      </c>
      <c r="B1407">
        <v>80202013</v>
      </c>
      <c r="C1407">
        <v>1734</v>
      </c>
      <c r="D1407">
        <v>2024</v>
      </c>
      <c r="E1407">
        <v>333124</v>
      </c>
      <c r="F1407" t="s">
        <v>12</v>
      </c>
      <c r="G1407" t="s">
        <v>13</v>
      </c>
      <c r="H1407" t="s">
        <v>14</v>
      </c>
      <c r="I1407" s="2">
        <v>30000000</v>
      </c>
      <c r="J1407" s="1">
        <v>1666667</v>
      </c>
      <c r="K1407" s="3">
        <f>+Tabla3[[#This Row],[VALOR PAGADO]]/Tabla3[[#This Row],[VALOR TOTAL ]]</f>
        <v>5.5555566666666667E-2</v>
      </c>
    </row>
    <row r="1408" spans="1:12" x14ac:dyDescent="0.25">
      <c r="A1408" t="s">
        <v>1530</v>
      </c>
      <c r="B1408">
        <v>9532529</v>
      </c>
      <c r="C1408">
        <v>1735</v>
      </c>
      <c r="D1408">
        <v>2024</v>
      </c>
      <c r="E1408">
        <v>52624</v>
      </c>
      <c r="F1408" t="s">
        <v>31</v>
      </c>
      <c r="G1408" t="s">
        <v>32</v>
      </c>
      <c r="H1408" t="s">
        <v>32</v>
      </c>
      <c r="I1408" s="2">
        <v>46000000</v>
      </c>
      <c r="J1408" s="1">
        <v>37333333</v>
      </c>
      <c r="K1408" s="3">
        <f>+Tabla3[[#This Row],[VALOR PAGADO]]/Tabla3[[#This Row],[VALOR TOTAL ]]</f>
        <v>0.81159419565217394</v>
      </c>
    </row>
    <row r="1409" spans="1:12" x14ac:dyDescent="0.25">
      <c r="A1409" t="s">
        <v>1531</v>
      </c>
      <c r="B1409">
        <v>5888437</v>
      </c>
      <c r="C1409">
        <v>1737</v>
      </c>
      <c r="D1409">
        <v>2024</v>
      </c>
      <c r="E1409">
        <v>345424</v>
      </c>
      <c r="F1409" t="s">
        <v>17</v>
      </c>
      <c r="G1409" t="s">
        <v>18</v>
      </c>
      <c r="H1409" t="s">
        <v>14</v>
      </c>
      <c r="I1409" s="2">
        <v>59216665</v>
      </c>
      <c r="J1409" s="1">
        <v>58266667</v>
      </c>
      <c r="K1409" s="3">
        <f>+Tabla3[[#This Row],[VALOR PAGADO]]/Tabla3[[#This Row],[VALOR TOTAL ]]</f>
        <v>0.98395725257408539</v>
      </c>
    </row>
    <row r="1410" spans="1:12" x14ac:dyDescent="0.25">
      <c r="A1410" t="s">
        <v>1532</v>
      </c>
      <c r="B1410">
        <v>52228024</v>
      </c>
      <c r="C1410">
        <v>1738</v>
      </c>
      <c r="D1410">
        <v>2024</v>
      </c>
      <c r="E1410">
        <v>338524</v>
      </c>
      <c r="F1410" t="s">
        <v>193</v>
      </c>
      <c r="G1410" t="s">
        <v>152</v>
      </c>
      <c r="H1410" t="s">
        <v>14</v>
      </c>
      <c r="I1410" s="2">
        <v>32504970</v>
      </c>
      <c r="J1410" s="1">
        <v>32504970</v>
      </c>
      <c r="K1410" s="3">
        <f>+Tabla3[[#This Row],[VALOR PAGADO]]/Tabla3[[#This Row],[VALOR TOTAL ]]</f>
        <v>1</v>
      </c>
    </row>
    <row r="1411" spans="1:12" x14ac:dyDescent="0.25">
      <c r="A1411" t="s">
        <v>1533</v>
      </c>
      <c r="B1411">
        <v>80363439</v>
      </c>
      <c r="C1411">
        <v>1740</v>
      </c>
      <c r="D1411">
        <v>2024</v>
      </c>
      <c r="E1411">
        <v>337124</v>
      </c>
      <c r="F1411" t="s">
        <v>193</v>
      </c>
      <c r="G1411" t="s">
        <v>152</v>
      </c>
      <c r="H1411" t="s">
        <v>14</v>
      </c>
      <c r="I1411" s="2">
        <v>42000000</v>
      </c>
      <c r="J1411" s="1">
        <v>37400000</v>
      </c>
      <c r="K1411" s="3">
        <f>+Tabla3[[#This Row],[VALOR PAGADO]]/Tabla3[[#This Row],[VALOR TOTAL ]]</f>
        <v>0.89047619047619042</v>
      </c>
    </row>
    <row r="1412" spans="1:12" x14ac:dyDescent="0.25">
      <c r="A1412" t="s">
        <v>1534</v>
      </c>
      <c r="B1412">
        <v>1061685435</v>
      </c>
      <c r="C1412">
        <v>1741</v>
      </c>
      <c r="D1412">
        <v>2024</v>
      </c>
      <c r="E1412">
        <v>339824</v>
      </c>
      <c r="F1412" t="s">
        <v>17</v>
      </c>
      <c r="G1412" t="s">
        <v>18</v>
      </c>
      <c r="H1412" t="s">
        <v>14</v>
      </c>
      <c r="I1412" s="2">
        <v>48000000</v>
      </c>
      <c r="J1412" s="1">
        <v>46000000</v>
      </c>
      <c r="K1412" s="3">
        <f>+Tabla3[[#This Row],[VALOR PAGADO]]/Tabla3[[#This Row],[VALOR TOTAL ]]</f>
        <v>0.95833333333333337</v>
      </c>
    </row>
    <row r="1413" spans="1:12" x14ac:dyDescent="0.25">
      <c r="A1413" t="s">
        <v>1535</v>
      </c>
      <c r="B1413">
        <v>52226395</v>
      </c>
      <c r="C1413">
        <v>1743</v>
      </c>
      <c r="D1413">
        <v>2024</v>
      </c>
      <c r="E1413">
        <v>337024</v>
      </c>
      <c r="F1413" t="s">
        <v>12</v>
      </c>
      <c r="G1413" t="s">
        <v>13</v>
      </c>
      <c r="H1413" t="s">
        <v>14</v>
      </c>
      <c r="I1413" s="2">
        <v>31500000</v>
      </c>
      <c r="J1413" s="1">
        <v>23550000</v>
      </c>
      <c r="K1413" s="3">
        <f>+Tabla3[[#This Row],[VALOR PAGADO]]/Tabla3[[#This Row],[VALOR TOTAL ]]</f>
        <v>0.74761904761904763</v>
      </c>
    </row>
    <row r="1414" spans="1:12" x14ac:dyDescent="0.25">
      <c r="A1414" t="s">
        <v>1536</v>
      </c>
      <c r="B1414">
        <v>1026286290</v>
      </c>
      <c r="C1414">
        <v>1744</v>
      </c>
      <c r="D1414">
        <v>2024</v>
      </c>
      <c r="E1414">
        <v>4824</v>
      </c>
      <c r="F1414" t="s">
        <v>199</v>
      </c>
      <c r="G1414" t="s">
        <v>200</v>
      </c>
      <c r="H1414" t="s">
        <v>201</v>
      </c>
      <c r="I1414" s="2">
        <v>51200000</v>
      </c>
      <c r="J1414" s="1">
        <v>50666667</v>
      </c>
      <c r="K1414" s="3">
        <f>+Tabla3[[#This Row],[VALOR PAGADO]]/Tabla3[[#This Row],[VALOR TOTAL ]]</f>
        <v>0.98958333984375002</v>
      </c>
    </row>
    <row r="1415" spans="1:12" x14ac:dyDescent="0.25">
      <c r="A1415" t="s">
        <v>1537</v>
      </c>
      <c r="B1415">
        <v>85435143</v>
      </c>
      <c r="C1415">
        <v>1745</v>
      </c>
      <c r="D1415">
        <v>2024</v>
      </c>
      <c r="E1415">
        <v>341724</v>
      </c>
      <c r="F1415" t="s">
        <v>17</v>
      </c>
      <c r="G1415" t="s">
        <v>18</v>
      </c>
      <c r="H1415" t="s">
        <v>14</v>
      </c>
      <c r="I1415" s="2">
        <v>39000000</v>
      </c>
      <c r="J1415" s="1">
        <v>37000000</v>
      </c>
      <c r="K1415" s="3">
        <f>+Tabla3[[#This Row],[VALOR PAGADO]]/Tabla3[[#This Row],[VALOR TOTAL ]]</f>
        <v>0.94871794871794868</v>
      </c>
    </row>
    <row r="1416" spans="1:12" x14ac:dyDescent="0.25">
      <c r="A1416" t="s">
        <v>1538</v>
      </c>
      <c r="B1416">
        <v>5135194</v>
      </c>
      <c r="C1416">
        <v>1746</v>
      </c>
      <c r="D1416">
        <v>2024</v>
      </c>
      <c r="E1416">
        <v>349224</v>
      </c>
      <c r="F1416" t="s">
        <v>1539</v>
      </c>
      <c r="G1416" t="s">
        <v>47</v>
      </c>
      <c r="H1416" t="s">
        <v>14</v>
      </c>
      <c r="I1416" s="2">
        <v>39000000</v>
      </c>
      <c r="J1416" s="1">
        <v>38566667</v>
      </c>
      <c r="K1416" s="3">
        <f>+Tabla3[[#This Row],[VALOR PAGADO]]/Tabla3[[#This Row],[VALOR TOTAL ]]</f>
        <v>0.98888889743589747</v>
      </c>
    </row>
    <row r="1417" spans="1:12" s="4" customFormat="1" x14ac:dyDescent="0.25">
      <c r="A1417" s="4" t="s">
        <v>1540</v>
      </c>
      <c r="B1417" s="4">
        <v>52366329</v>
      </c>
      <c r="C1417" s="4">
        <v>1747</v>
      </c>
      <c r="D1417" s="4">
        <v>2024</v>
      </c>
      <c r="E1417" s="4">
        <v>333424</v>
      </c>
      <c r="F1417" s="4" t="s">
        <v>193</v>
      </c>
      <c r="G1417" s="4" t="s">
        <v>152</v>
      </c>
      <c r="H1417" s="4" t="s">
        <v>14</v>
      </c>
      <c r="I1417" s="5">
        <v>23250500</v>
      </c>
      <c r="J1417" s="6">
        <v>19077333</v>
      </c>
      <c r="K1417" s="7">
        <f>+Tabla3[[#This Row],[VALOR PAGADO]]/Tabla3[[#This Row],[VALOR TOTAL ]]</f>
        <v>0.82051280617621125</v>
      </c>
    </row>
    <row r="1418" spans="1:12" x14ac:dyDescent="0.25">
      <c r="A1418" t="s">
        <v>1541</v>
      </c>
      <c r="B1418">
        <v>1032483815</v>
      </c>
      <c r="C1418">
        <v>1749</v>
      </c>
      <c r="D1418">
        <v>2024</v>
      </c>
      <c r="E1418">
        <v>349724</v>
      </c>
      <c r="F1418" t="s">
        <v>17</v>
      </c>
      <c r="G1418" t="s">
        <v>18</v>
      </c>
      <c r="H1418" t="s">
        <v>14</v>
      </c>
      <c r="I1418" s="2">
        <v>32000000</v>
      </c>
      <c r="J1418" s="1">
        <v>30500000</v>
      </c>
      <c r="K1418" s="3">
        <f>+Tabla3[[#This Row],[VALOR PAGADO]]/Tabla3[[#This Row],[VALOR TOTAL ]]</f>
        <v>0.953125</v>
      </c>
    </row>
    <row r="1419" spans="1:12" x14ac:dyDescent="0.25">
      <c r="A1419" t="s">
        <v>1542</v>
      </c>
      <c r="B1419">
        <v>79790378</v>
      </c>
      <c r="C1419">
        <v>1751</v>
      </c>
      <c r="D1419">
        <v>2024</v>
      </c>
      <c r="E1419">
        <v>346324</v>
      </c>
      <c r="F1419" t="s">
        <v>193</v>
      </c>
      <c r="G1419" t="s">
        <v>152</v>
      </c>
      <c r="H1419" t="s">
        <v>14</v>
      </c>
      <c r="I1419" s="2">
        <v>56000000</v>
      </c>
      <c r="J1419" s="1">
        <v>40800000</v>
      </c>
      <c r="K1419" s="3">
        <f>+Tabla3[[#This Row],[VALOR PAGADO]]/Tabla3[[#This Row],[VALOR TOTAL ]]</f>
        <v>0.72857142857142854</v>
      </c>
    </row>
    <row r="1420" spans="1:12" x14ac:dyDescent="0.25">
      <c r="A1420" t="s">
        <v>1543</v>
      </c>
      <c r="B1420">
        <v>91013749</v>
      </c>
      <c r="C1420">
        <v>1753</v>
      </c>
      <c r="D1420">
        <v>2024</v>
      </c>
      <c r="E1420">
        <v>349824</v>
      </c>
      <c r="F1420" t="s">
        <v>17</v>
      </c>
      <c r="G1420" t="s">
        <v>18</v>
      </c>
      <c r="H1420" t="s">
        <v>14</v>
      </c>
      <c r="I1420" s="2">
        <v>40800000</v>
      </c>
      <c r="J1420" s="1">
        <v>35600000</v>
      </c>
      <c r="K1420" s="3">
        <f>+Tabla3[[#This Row],[VALOR PAGADO]]/Tabla3[[#This Row],[VALOR TOTAL ]]</f>
        <v>0.87254901960784315</v>
      </c>
    </row>
    <row r="1421" spans="1:12" x14ac:dyDescent="0.25">
      <c r="A1421" t="s">
        <v>1544</v>
      </c>
      <c r="B1421">
        <v>1014247100</v>
      </c>
      <c r="C1421">
        <v>1754</v>
      </c>
      <c r="D1421">
        <v>2024</v>
      </c>
      <c r="E1421">
        <v>339924</v>
      </c>
      <c r="F1421" t="s">
        <v>1545</v>
      </c>
      <c r="G1421" t="s">
        <v>18</v>
      </c>
      <c r="H1421" t="s">
        <v>14</v>
      </c>
      <c r="I1421" s="2">
        <v>52416667</v>
      </c>
      <c r="J1421" s="1">
        <v>52416667</v>
      </c>
      <c r="K1421" s="3">
        <f>+Tabla3[[#This Row],[VALOR PAGADO]]/Tabla3[[#This Row],[VALOR TOTAL ]]</f>
        <v>1</v>
      </c>
    </row>
    <row r="1422" spans="1:12" x14ac:dyDescent="0.25">
      <c r="A1422" s="4" t="s">
        <v>1549</v>
      </c>
      <c r="B1422" s="4">
        <v>66953668</v>
      </c>
      <c r="C1422" s="4">
        <v>1756</v>
      </c>
      <c r="D1422" s="4">
        <v>2024</v>
      </c>
      <c r="E1422" s="4">
        <v>5124</v>
      </c>
      <c r="F1422" s="4" t="s">
        <v>199</v>
      </c>
      <c r="G1422" s="4" t="s">
        <v>200</v>
      </c>
      <c r="H1422" s="4" t="s">
        <v>201</v>
      </c>
      <c r="I1422" s="5">
        <v>25500000</v>
      </c>
      <c r="J1422" s="6">
        <v>25500000</v>
      </c>
      <c r="K1422" s="7">
        <f>+Tabla3[[#This Row],[VALOR PAGADO]]/Tabla3[[#This Row],[VALOR TOTAL ]]</f>
        <v>1</v>
      </c>
      <c r="L1422" s="4"/>
    </row>
    <row r="1423" spans="1:12" x14ac:dyDescent="0.25">
      <c r="A1423" t="s">
        <v>1546</v>
      </c>
      <c r="B1423">
        <v>1036404476</v>
      </c>
      <c r="C1423">
        <v>1759</v>
      </c>
      <c r="D1423">
        <v>2024</v>
      </c>
      <c r="E1423">
        <v>341924</v>
      </c>
      <c r="F1423" t="s">
        <v>126</v>
      </c>
      <c r="G1423" t="s">
        <v>116</v>
      </c>
      <c r="H1423" t="s">
        <v>14</v>
      </c>
      <c r="I1423" s="2">
        <v>31488733</v>
      </c>
      <c r="J1423" s="1">
        <v>26212242</v>
      </c>
      <c r="K1423" s="3">
        <f>+Tabla3[[#This Row],[VALOR PAGADO]]/Tabla3[[#This Row],[VALOR TOTAL ]]</f>
        <v>0.83243241320633632</v>
      </c>
    </row>
    <row r="1424" spans="1:12" x14ac:dyDescent="0.25">
      <c r="A1424" t="s">
        <v>1547</v>
      </c>
      <c r="B1424">
        <v>52847230</v>
      </c>
      <c r="C1424">
        <v>1761</v>
      </c>
      <c r="D1424">
        <v>2024</v>
      </c>
      <c r="E1424">
        <v>349624</v>
      </c>
      <c r="F1424" t="s">
        <v>193</v>
      </c>
      <c r="G1424" t="s">
        <v>152</v>
      </c>
      <c r="H1424" t="s">
        <v>14</v>
      </c>
      <c r="I1424" s="9">
        <v>56000000</v>
      </c>
      <c r="J1424" s="10">
        <v>48800000</v>
      </c>
      <c r="K1424" s="11">
        <f>+Tabla3[[#This Row],[VALOR PAGADO]]/Tabla3[[#This Row],[VALOR TOTAL ]]</f>
        <v>0.87142857142857144</v>
      </c>
    </row>
    <row r="1425" spans="1:11" x14ac:dyDescent="0.25">
      <c r="A1425" t="s">
        <v>1548</v>
      </c>
      <c r="B1425">
        <v>1018508231</v>
      </c>
      <c r="C1425">
        <v>1762</v>
      </c>
      <c r="D1425">
        <v>2024</v>
      </c>
      <c r="E1425">
        <v>341824</v>
      </c>
      <c r="F1425" t="s">
        <v>17</v>
      </c>
      <c r="G1425" t="s">
        <v>18</v>
      </c>
      <c r="H1425" t="s">
        <v>14</v>
      </c>
      <c r="I1425" s="2">
        <v>30236666</v>
      </c>
      <c r="J1425" s="1">
        <v>28983333</v>
      </c>
      <c r="K1425" s="3">
        <f>+Tabla3[[#This Row],[VALOR PAGADO]]/Tabla3[[#This Row],[VALOR TOTAL ]]</f>
        <v>0.95854923290815197</v>
      </c>
    </row>
    <row r="1426" spans="1:11" x14ac:dyDescent="0.25">
      <c r="A1426" t="s">
        <v>436</v>
      </c>
      <c r="B1426">
        <v>1018441816</v>
      </c>
      <c r="C1426">
        <v>1766</v>
      </c>
      <c r="D1426">
        <v>2024</v>
      </c>
      <c r="E1426">
        <v>349424</v>
      </c>
      <c r="F1426" t="s">
        <v>12</v>
      </c>
      <c r="G1426" t="s">
        <v>13</v>
      </c>
      <c r="H1426" t="s">
        <v>14</v>
      </c>
      <c r="I1426" s="2">
        <v>64750000</v>
      </c>
      <c r="J1426" s="1">
        <v>53550000</v>
      </c>
      <c r="K1426" s="3">
        <f>+Tabla3[[#This Row],[VALOR PAGADO]]/Tabla3[[#This Row],[VALOR TOTAL ]]</f>
        <v>0.82702702702702702</v>
      </c>
    </row>
    <row r="1427" spans="1:11" s="4" customFormat="1" x14ac:dyDescent="0.25">
      <c r="A1427" s="4" t="s">
        <v>1974</v>
      </c>
      <c r="B1427" s="4">
        <v>53081762</v>
      </c>
      <c r="C1427" s="4">
        <v>1768</v>
      </c>
      <c r="D1427" s="4">
        <v>2024</v>
      </c>
      <c r="E1427" s="4">
        <v>353824</v>
      </c>
      <c r="F1427" s="4" t="s">
        <v>193</v>
      </c>
      <c r="G1427" s="4" t="s">
        <v>152</v>
      </c>
      <c r="H1427" s="4" t="s">
        <v>14</v>
      </c>
      <c r="I1427" s="5">
        <v>25593000</v>
      </c>
      <c r="J1427" s="6">
        <v>19935600</v>
      </c>
      <c r="K1427" s="7">
        <f>+Tabla3[[#This Row],[VALOR PAGADO]]/Tabla3[[#This Row],[VALOR TOTAL ]]</f>
        <v>0.77894736842105261</v>
      </c>
    </row>
    <row r="1428" spans="1:11" x14ac:dyDescent="0.25">
      <c r="A1428" t="s">
        <v>962</v>
      </c>
      <c r="B1428">
        <v>1061788953</v>
      </c>
      <c r="C1428">
        <v>1770</v>
      </c>
      <c r="D1428">
        <v>2024</v>
      </c>
      <c r="E1428">
        <v>349324</v>
      </c>
      <c r="F1428" t="s">
        <v>17</v>
      </c>
      <c r="G1428" t="s">
        <v>18</v>
      </c>
      <c r="H1428" t="s">
        <v>14</v>
      </c>
      <c r="I1428" s="2">
        <v>51850000</v>
      </c>
      <c r="J1428" s="1">
        <v>51850000</v>
      </c>
      <c r="K1428" s="3">
        <f>+Tabla3[[#This Row],[VALOR PAGADO]]/Tabla3[[#This Row],[VALOR TOTAL ]]</f>
        <v>1</v>
      </c>
    </row>
    <row r="1429" spans="1:11" x14ac:dyDescent="0.25">
      <c r="A1429" t="s">
        <v>1550</v>
      </c>
      <c r="B1429">
        <v>66712589</v>
      </c>
      <c r="C1429">
        <v>1771</v>
      </c>
      <c r="D1429">
        <v>2024</v>
      </c>
      <c r="E1429">
        <v>353724</v>
      </c>
      <c r="F1429" t="s">
        <v>151</v>
      </c>
      <c r="G1429" t="s">
        <v>152</v>
      </c>
      <c r="H1429" t="s">
        <v>14</v>
      </c>
      <c r="I1429" s="2">
        <v>60000000</v>
      </c>
      <c r="J1429" s="1">
        <v>53400000</v>
      </c>
      <c r="K1429" s="3">
        <f>+Tabla3[[#This Row],[VALOR PAGADO]]/Tabla3[[#This Row],[VALOR TOTAL ]]</f>
        <v>0.89</v>
      </c>
    </row>
    <row r="1430" spans="1:11" x14ac:dyDescent="0.25">
      <c r="A1430" t="s">
        <v>1551</v>
      </c>
      <c r="B1430">
        <v>1063175721</v>
      </c>
      <c r="C1430">
        <v>1772</v>
      </c>
      <c r="D1430">
        <v>2024</v>
      </c>
      <c r="E1430">
        <v>360724</v>
      </c>
      <c r="F1430" t="s">
        <v>193</v>
      </c>
      <c r="G1430" t="s">
        <v>152</v>
      </c>
      <c r="H1430" t="s">
        <v>14</v>
      </c>
      <c r="I1430" s="2">
        <v>31000000</v>
      </c>
      <c r="J1430" s="1">
        <v>29333333</v>
      </c>
      <c r="K1430" s="3">
        <f>+Tabla3[[#This Row],[VALOR PAGADO]]/Tabla3[[#This Row],[VALOR TOTAL ]]</f>
        <v>0.94623654838709681</v>
      </c>
    </row>
    <row r="1431" spans="1:11" x14ac:dyDescent="0.25">
      <c r="A1431" t="s">
        <v>1552</v>
      </c>
      <c r="B1431">
        <v>79938994</v>
      </c>
      <c r="C1431">
        <v>1774</v>
      </c>
      <c r="D1431">
        <v>2024</v>
      </c>
      <c r="E1431">
        <v>357324</v>
      </c>
      <c r="F1431" t="s">
        <v>193</v>
      </c>
      <c r="G1431" t="s">
        <v>152</v>
      </c>
      <c r="H1431" t="s">
        <v>14</v>
      </c>
      <c r="I1431" s="2">
        <v>24251874</v>
      </c>
      <c r="J1431" s="1">
        <v>23847676</v>
      </c>
      <c r="K1431" s="3">
        <f>+Tabla3[[#This Row],[VALOR PAGADO]]/Tabla3[[#This Row],[VALOR TOTAL ]]</f>
        <v>0.98333332920994065</v>
      </c>
    </row>
    <row r="1432" spans="1:11" x14ac:dyDescent="0.25">
      <c r="A1432" t="s">
        <v>1553</v>
      </c>
      <c r="B1432">
        <v>37917682</v>
      </c>
      <c r="C1432">
        <v>1776</v>
      </c>
      <c r="D1432">
        <v>2024</v>
      </c>
      <c r="E1432">
        <v>357124</v>
      </c>
      <c r="F1432" t="s">
        <v>193</v>
      </c>
      <c r="G1432" t="s">
        <v>152</v>
      </c>
      <c r="H1432" t="s">
        <v>14</v>
      </c>
      <c r="I1432" s="2">
        <v>62333333</v>
      </c>
      <c r="J1432" s="1">
        <v>59333333</v>
      </c>
      <c r="K1432" s="3">
        <f>+Tabla3[[#This Row],[VALOR PAGADO]]/Tabla3[[#This Row],[VALOR TOTAL ]]</f>
        <v>0.95187165749663993</v>
      </c>
    </row>
    <row r="1433" spans="1:11" x14ac:dyDescent="0.25">
      <c r="A1433" t="s">
        <v>1554</v>
      </c>
      <c r="B1433">
        <v>1143945912</v>
      </c>
      <c r="C1433">
        <v>1778</v>
      </c>
      <c r="D1433">
        <v>2024</v>
      </c>
      <c r="E1433">
        <v>357424</v>
      </c>
      <c r="F1433" t="s">
        <v>17</v>
      </c>
      <c r="G1433" t="s">
        <v>18</v>
      </c>
      <c r="H1433" t="s">
        <v>14</v>
      </c>
      <c r="I1433" s="2">
        <v>50433333</v>
      </c>
      <c r="J1433" s="1">
        <v>50433333</v>
      </c>
      <c r="K1433" s="3">
        <f>+Tabla3[[#This Row],[VALOR PAGADO]]/Tabla3[[#This Row],[VALOR TOTAL ]]</f>
        <v>1</v>
      </c>
    </row>
    <row r="1434" spans="1:11" x14ac:dyDescent="0.25">
      <c r="A1434" t="s">
        <v>747</v>
      </c>
      <c r="B1434">
        <v>1016006590</v>
      </c>
      <c r="C1434">
        <v>1779</v>
      </c>
      <c r="D1434">
        <v>2024</v>
      </c>
      <c r="E1434">
        <v>357624</v>
      </c>
      <c r="F1434" t="s">
        <v>193</v>
      </c>
      <c r="G1434" t="s">
        <v>152</v>
      </c>
      <c r="H1434" t="s">
        <v>14</v>
      </c>
      <c r="I1434" s="2">
        <v>59333333</v>
      </c>
      <c r="J1434" s="1">
        <v>59333333</v>
      </c>
      <c r="K1434" s="3">
        <f>+Tabla3[[#This Row],[VALOR PAGADO]]/Tabla3[[#This Row],[VALOR TOTAL ]]</f>
        <v>1</v>
      </c>
    </row>
    <row r="1435" spans="1:11" x14ac:dyDescent="0.25">
      <c r="A1435" t="s">
        <v>1555</v>
      </c>
      <c r="B1435">
        <v>1111741456</v>
      </c>
      <c r="C1435">
        <v>1780</v>
      </c>
      <c r="D1435">
        <v>2024</v>
      </c>
      <c r="E1435">
        <v>360524</v>
      </c>
      <c r="F1435" t="s">
        <v>17</v>
      </c>
      <c r="G1435" t="s">
        <v>18</v>
      </c>
      <c r="H1435" t="s">
        <v>14</v>
      </c>
      <c r="I1435" s="2">
        <v>22000000</v>
      </c>
      <c r="J1435" s="1">
        <v>15950000</v>
      </c>
      <c r="K1435" s="3">
        <f>+Tabla3[[#This Row],[VALOR PAGADO]]/Tabla3[[#This Row],[VALOR TOTAL ]]</f>
        <v>0.72499999999999998</v>
      </c>
    </row>
    <row r="1436" spans="1:11" x14ac:dyDescent="0.25">
      <c r="A1436" t="s">
        <v>1556</v>
      </c>
      <c r="B1436">
        <v>19768187</v>
      </c>
      <c r="C1436">
        <v>1781</v>
      </c>
      <c r="D1436">
        <v>2024</v>
      </c>
      <c r="E1436">
        <v>357824</v>
      </c>
      <c r="F1436" t="s">
        <v>193</v>
      </c>
      <c r="G1436" t="s">
        <v>152</v>
      </c>
      <c r="H1436" t="s">
        <v>14</v>
      </c>
      <c r="I1436" s="2">
        <v>52133333</v>
      </c>
      <c r="J1436" s="1">
        <v>48339585</v>
      </c>
      <c r="K1436" s="3">
        <f>+Tabla3[[#This Row],[VALOR PAGADO]]/Tabla3[[#This Row],[VALOR TOTAL ]]</f>
        <v>0.9272298972329277</v>
      </c>
    </row>
    <row r="1437" spans="1:11" x14ac:dyDescent="0.25">
      <c r="A1437" t="s">
        <v>1570</v>
      </c>
      <c r="B1437">
        <v>1013661004</v>
      </c>
      <c r="C1437">
        <v>1782</v>
      </c>
      <c r="D1437">
        <v>2024</v>
      </c>
      <c r="E1437">
        <v>371124</v>
      </c>
      <c r="F1437" t="s">
        <v>193</v>
      </c>
      <c r="G1437" t="s">
        <v>152</v>
      </c>
      <c r="H1437" t="s">
        <v>14</v>
      </c>
      <c r="I1437" s="2">
        <v>32500000</v>
      </c>
      <c r="J1437" s="1">
        <v>26500000</v>
      </c>
      <c r="K1437" s="3">
        <f>+Tabla3[[#This Row],[VALOR PAGADO]]/Tabla3[[#This Row],[VALOR TOTAL ]]</f>
        <v>0.81538461538461537</v>
      </c>
    </row>
    <row r="1438" spans="1:11" x14ac:dyDescent="0.25">
      <c r="A1438" t="s">
        <v>1557</v>
      </c>
      <c r="B1438">
        <v>1121844228</v>
      </c>
      <c r="C1438">
        <v>1783</v>
      </c>
      <c r="D1438">
        <v>2024</v>
      </c>
      <c r="E1438">
        <v>95624</v>
      </c>
      <c r="F1438" t="s">
        <v>20</v>
      </c>
      <c r="G1438" t="s">
        <v>21</v>
      </c>
      <c r="H1438" t="s">
        <v>22</v>
      </c>
      <c r="I1438" s="2">
        <v>52400000</v>
      </c>
      <c r="J1438" s="1">
        <v>47733333</v>
      </c>
      <c r="K1438" s="3">
        <f>+Tabla3[[#This Row],[VALOR PAGADO]]/Tabla3[[#This Row],[VALOR TOTAL ]]</f>
        <v>0.9109414694656488</v>
      </c>
    </row>
    <row r="1439" spans="1:11" x14ac:dyDescent="0.25">
      <c r="A1439" t="s">
        <v>1558</v>
      </c>
      <c r="B1439">
        <v>94387232</v>
      </c>
      <c r="C1439">
        <v>1784</v>
      </c>
      <c r="D1439">
        <v>2024</v>
      </c>
      <c r="E1439">
        <v>357524</v>
      </c>
      <c r="F1439" t="s">
        <v>692</v>
      </c>
      <c r="G1439" t="s">
        <v>116</v>
      </c>
      <c r="H1439" t="s">
        <v>14</v>
      </c>
      <c r="I1439" s="2">
        <v>21464424</v>
      </c>
      <c r="J1439" s="1">
        <v>21225930</v>
      </c>
      <c r="K1439" s="3">
        <f>+Tabla3[[#This Row],[VALOR PAGADO]]/Tabla3[[#This Row],[VALOR TOTAL ]]</f>
        <v>0.98888887025340166</v>
      </c>
    </row>
    <row r="1440" spans="1:11" x14ac:dyDescent="0.25">
      <c r="A1440" t="s">
        <v>1559</v>
      </c>
      <c r="B1440">
        <v>34323464</v>
      </c>
      <c r="C1440">
        <v>1786</v>
      </c>
      <c r="D1440">
        <v>2024</v>
      </c>
      <c r="E1440">
        <v>360624</v>
      </c>
      <c r="F1440" t="s">
        <v>12</v>
      </c>
      <c r="G1440" t="s">
        <v>13</v>
      </c>
      <c r="H1440" t="s">
        <v>14</v>
      </c>
      <c r="I1440" s="2">
        <v>72000000</v>
      </c>
      <c r="J1440" s="1">
        <v>58800000</v>
      </c>
      <c r="K1440" s="3">
        <f>+Tabla3[[#This Row],[VALOR PAGADO]]/Tabla3[[#This Row],[VALOR TOTAL ]]</f>
        <v>0.81666666666666665</v>
      </c>
    </row>
    <row r="1441" spans="1:11" x14ac:dyDescent="0.25">
      <c r="A1441" t="s">
        <v>1560</v>
      </c>
      <c r="B1441">
        <v>80008155</v>
      </c>
      <c r="C1441">
        <v>1787</v>
      </c>
      <c r="D1441">
        <v>2024</v>
      </c>
      <c r="E1441">
        <v>360824</v>
      </c>
      <c r="F1441" t="s">
        <v>17</v>
      </c>
      <c r="G1441" t="s">
        <v>18</v>
      </c>
      <c r="H1441" t="s">
        <v>14</v>
      </c>
      <c r="I1441" s="2">
        <v>51000000</v>
      </c>
      <c r="J1441" s="1">
        <v>49866667</v>
      </c>
      <c r="K1441" s="3">
        <f>+Tabla3[[#This Row],[VALOR PAGADO]]/Tabla3[[#This Row],[VALOR TOTAL ]]</f>
        <v>0.97777778431372553</v>
      </c>
    </row>
    <row r="1442" spans="1:11" x14ac:dyDescent="0.25">
      <c r="A1442" t="s">
        <v>1561</v>
      </c>
      <c r="B1442">
        <v>1013670265</v>
      </c>
      <c r="C1442">
        <v>1788</v>
      </c>
      <c r="D1442">
        <v>2024</v>
      </c>
      <c r="E1442">
        <v>361024</v>
      </c>
      <c r="F1442" t="s">
        <v>193</v>
      </c>
      <c r="G1442" t="s">
        <v>152</v>
      </c>
      <c r="H1442" t="s">
        <v>14</v>
      </c>
      <c r="I1442" s="2">
        <v>18774085</v>
      </c>
      <c r="J1442" s="1">
        <v>18055951</v>
      </c>
      <c r="K1442" s="3">
        <f>+Tabla3[[#This Row],[VALOR PAGADO]]/Tabla3[[#This Row],[VALOR TOTAL ]]</f>
        <v>0.96174865512753349</v>
      </c>
    </row>
    <row r="1443" spans="1:11" x14ac:dyDescent="0.25">
      <c r="A1443" t="s">
        <v>1562</v>
      </c>
      <c r="B1443">
        <v>79646061</v>
      </c>
      <c r="C1443">
        <v>1793</v>
      </c>
      <c r="D1443">
        <v>2024</v>
      </c>
      <c r="E1443">
        <v>58324</v>
      </c>
      <c r="F1443" t="s">
        <v>31</v>
      </c>
      <c r="G1443" t="s">
        <v>32</v>
      </c>
      <c r="H1443" t="s">
        <v>32</v>
      </c>
      <c r="I1443" s="2">
        <v>36000000</v>
      </c>
      <c r="J1443" s="1">
        <v>34600000</v>
      </c>
      <c r="K1443" s="3">
        <f>+Tabla3[[#This Row],[VALOR PAGADO]]/Tabla3[[#This Row],[VALOR TOTAL ]]</f>
        <v>0.96111111111111114</v>
      </c>
    </row>
    <row r="1444" spans="1:11" x14ac:dyDescent="0.25">
      <c r="A1444" t="s">
        <v>1563</v>
      </c>
      <c r="B1444">
        <v>52789560</v>
      </c>
      <c r="C1444">
        <v>1795</v>
      </c>
      <c r="D1444">
        <v>2024</v>
      </c>
      <c r="E1444">
        <v>363424</v>
      </c>
      <c r="F1444" t="s">
        <v>193</v>
      </c>
      <c r="G1444" t="s">
        <v>152</v>
      </c>
      <c r="H1444" t="s">
        <v>14</v>
      </c>
      <c r="I1444" s="2">
        <v>47200000</v>
      </c>
      <c r="J1444" s="1">
        <v>0</v>
      </c>
      <c r="K1444" s="3">
        <f>+Tabla3[[#This Row],[VALOR PAGADO]]/Tabla3[[#This Row],[VALOR TOTAL ]]</f>
        <v>0</v>
      </c>
    </row>
    <row r="1445" spans="1:11" x14ac:dyDescent="0.25">
      <c r="A1445" t="s">
        <v>1564</v>
      </c>
      <c r="B1445">
        <v>79950225</v>
      </c>
      <c r="C1445">
        <v>1796</v>
      </c>
      <c r="D1445">
        <v>2024</v>
      </c>
      <c r="E1445">
        <v>363724</v>
      </c>
      <c r="F1445" t="s">
        <v>193</v>
      </c>
      <c r="G1445" t="s">
        <v>152</v>
      </c>
      <c r="H1445" t="s">
        <v>14</v>
      </c>
      <c r="I1445" s="2">
        <v>59000000</v>
      </c>
      <c r="J1445" s="1">
        <v>58666666</v>
      </c>
      <c r="K1445" s="3">
        <f>+Tabla3[[#This Row],[VALOR PAGADO]]/Tabla3[[#This Row],[VALOR TOTAL ]]</f>
        <v>0.9943502711864407</v>
      </c>
    </row>
    <row r="1446" spans="1:11" x14ac:dyDescent="0.25">
      <c r="A1446" t="s">
        <v>1565</v>
      </c>
      <c r="B1446">
        <v>1002971636</v>
      </c>
      <c r="C1446">
        <v>1797</v>
      </c>
      <c r="D1446">
        <v>2024</v>
      </c>
      <c r="E1446">
        <v>363524</v>
      </c>
      <c r="F1446" t="s">
        <v>126</v>
      </c>
      <c r="G1446" t="s">
        <v>116</v>
      </c>
      <c r="H1446" t="s">
        <v>14</v>
      </c>
      <c r="I1446" s="2">
        <v>42480000</v>
      </c>
      <c r="J1446" s="1">
        <v>35040000</v>
      </c>
      <c r="K1446" s="3">
        <f>+Tabla3[[#This Row],[VALOR PAGADO]]/Tabla3[[#This Row],[VALOR TOTAL ]]</f>
        <v>0.82485875706214684</v>
      </c>
    </row>
    <row r="1447" spans="1:11" s="4" customFormat="1" x14ac:dyDescent="0.25">
      <c r="A1447" s="4" t="s">
        <v>1566</v>
      </c>
      <c r="B1447" s="4">
        <v>1086897142</v>
      </c>
      <c r="C1447" s="4">
        <v>1798</v>
      </c>
      <c r="D1447" s="4">
        <v>2024</v>
      </c>
      <c r="E1447" s="4">
        <v>363224</v>
      </c>
      <c r="F1447" s="4" t="s">
        <v>12</v>
      </c>
      <c r="G1447" s="4" t="s">
        <v>13</v>
      </c>
      <c r="H1447" s="4" t="s">
        <v>14</v>
      </c>
      <c r="I1447" s="5">
        <v>21225930</v>
      </c>
      <c r="J1447" s="6">
        <v>17410033</v>
      </c>
      <c r="K1447" s="7">
        <f>+Tabla3[[#This Row],[VALOR PAGADO]]/Tabla3[[#This Row],[VALOR TOTAL ]]</f>
        <v>0.82022474398059353</v>
      </c>
    </row>
    <row r="1448" spans="1:11" x14ac:dyDescent="0.25">
      <c r="A1448" t="s">
        <v>1567</v>
      </c>
      <c r="B1448">
        <v>1110563256</v>
      </c>
      <c r="C1448">
        <v>1799</v>
      </c>
      <c r="D1448">
        <v>2024</v>
      </c>
      <c r="E1448">
        <v>363624</v>
      </c>
      <c r="F1448" t="s">
        <v>193</v>
      </c>
      <c r="G1448" t="s">
        <v>152</v>
      </c>
      <c r="H1448" t="s">
        <v>14</v>
      </c>
      <c r="I1448" s="2">
        <v>35400000</v>
      </c>
      <c r="J1448" s="1">
        <v>34600000</v>
      </c>
      <c r="K1448" s="3">
        <f>+Tabla3[[#This Row],[VALOR PAGADO]]/Tabla3[[#This Row],[VALOR TOTAL ]]</f>
        <v>0.97740112994350281</v>
      </c>
    </row>
    <row r="1449" spans="1:11" x14ac:dyDescent="0.25">
      <c r="A1449" t="s">
        <v>1568</v>
      </c>
      <c r="B1449">
        <v>1136880662</v>
      </c>
      <c r="C1449">
        <v>1800</v>
      </c>
      <c r="D1449">
        <v>2024</v>
      </c>
      <c r="E1449">
        <v>60624</v>
      </c>
      <c r="F1449" t="s">
        <v>169</v>
      </c>
      <c r="G1449" t="s">
        <v>277</v>
      </c>
      <c r="H1449" t="s">
        <v>36</v>
      </c>
      <c r="I1449" s="2">
        <v>54000000</v>
      </c>
      <c r="J1449" s="1">
        <v>34800000</v>
      </c>
      <c r="K1449" s="3">
        <f>+Tabla3[[#This Row],[VALOR PAGADO]]/Tabla3[[#This Row],[VALOR TOTAL ]]</f>
        <v>0.64444444444444449</v>
      </c>
    </row>
    <row r="1450" spans="1:11" x14ac:dyDescent="0.25">
      <c r="A1450" t="s">
        <v>1569</v>
      </c>
      <c r="B1450">
        <v>1085308879</v>
      </c>
      <c r="C1450">
        <v>1801</v>
      </c>
      <c r="D1450">
        <v>2024</v>
      </c>
      <c r="E1450">
        <v>60724</v>
      </c>
      <c r="F1450" t="s">
        <v>833</v>
      </c>
      <c r="G1450" t="s">
        <v>277</v>
      </c>
      <c r="H1450" t="s">
        <v>36</v>
      </c>
      <c r="I1450" s="2">
        <v>48000000</v>
      </c>
      <c r="J1450" s="1">
        <v>34800000</v>
      </c>
      <c r="K1450" s="3">
        <f>+Tabla3[[#This Row],[VALOR PAGADO]]/Tabla3[[#This Row],[VALOR TOTAL ]]</f>
        <v>0.72499999999999998</v>
      </c>
    </row>
    <row r="1451" spans="1:11" x14ac:dyDescent="0.25">
      <c r="A1451" t="s">
        <v>1571</v>
      </c>
      <c r="B1451">
        <v>26331215</v>
      </c>
      <c r="C1451">
        <v>1803</v>
      </c>
      <c r="D1451">
        <v>2024</v>
      </c>
      <c r="E1451">
        <v>62124</v>
      </c>
      <c r="F1451" t="s">
        <v>833</v>
      </c>
      <c r="G1451" t="s">
        <v>277</v>
      </c>
      <c r="H1451" t="s">
        <v>36</v>
      </c>
      <c r="I1451" s="10">
        <v>26133333</v>
      </c>
      <c r="J1451" s="10">
        <v>26133333</v>
      </c>
      <c r="K1451" s="11">
        <f>+Tabla3[[#This Row],[VALOR PAGADO]]/Tabla3[[#This Row],[VALOR TOTAL ]]</f>
        <v>1</v>
      </c>
    </row>
    <row r="1452" spans="1:11" x14ac:dyDescent="0.25">
      <c r="A1452" t="s">
        <v>1572</v>
      </c>
      <c r="B1452">
        <v>47437031</v>
      </c>
      <c r="C1452">
        <v>1804</v>
      </c>
      <c r="D1452">
        <v>2024</v>
      </c>
      <c r="E1452">
        <v>60824</v>
      </c>
      <c r="F1452" t="s">
        <v>1154</v>
      </c>
      <c r="G1452" t="s">
        <v>277</v>
      </c>
      <c r="H1452" t="s">
        <v>36</v>
      </c>
      <c r="I1452" s="2">
        <v>49866667</v>
      </c>
      <c r="J1452" s="1">
        <v>40516667</v>
      </c>
      <c r="K1452" s="3">
        <f>+Tabla3[[#This Row],[VALOR PAGADO]]/Tabla3[[#This Row],[VALOR TOTAL ]]</f>
        <v>0.81250000125334221</v>
      </c>
    </row>
    <row r="1453" spans="1:11" x14ac:dyDescent="0.25">
      <c r="A1453" t="s">
        <v>1573</v>
      </c>
      <c r="B1453">
        <v>92516998</v>
      </c>
      <c r="C1453">
        <v>1805</v>
      </c>
      <c r="D1453">
        <v>2024</v>
      </c>
      <c r="E1453">
        <v>368424</v>
      </c>
      <c r="F1453" t="s">
        <v>193</v>
      </c>
      <c r="G1453" t="s">
        <v>152</v>
      </c>
      <c r="H1453" t="s">
        <v>14</v>
      </c>
      <c r="I1453" s="2">
        <v>47200000</v>
      </c>
      <c r="J1453" s="1">
        <v>46133333</v>
      </c>
      <c r="K1453" s="3">
        <f>+Tabla3[[#This Row],[VALOR PAGADO]]/Tabla3[[#This Row],[VALOR TOTAL ]]</f>
        <v>0.97740112288135594</v>
      </c>
    </row>
    <row r="1454" spans="1:11" x14ac:dyDescent="0.25">
      <c r="A1454" t="s">
        <v>1574</v>
      </c>
      <c r="B1454">
        <v>1061756512</v>
      </c>
      <c r="C1454">
        <v>1806</v>
      </c>
      <c r="D1454">
        <v>2024</v>
      </c>
      <c r="E1454">
        <v>60924</v>
      </c>
      <c r="F1454" t="s">
        <v>447</v>
      </c>
      <c r="G1454" t="s">
        <v>277</v>
      </c>
      <c r="H1454" t="s">
        <v>36</v>
      </c>
      <c r="I1454" s="2">
        <v>53100000</v>
      </c>
      <c r="J1454" s="1">
        <v>51900000</v>
      </c>
      <c r="K1454" s="3">
        <f>+Tabla3[[#This Row],[VALOR PAGADO]]/Tabla3[[#This Row],[VALOR TOTAL ]]</f>
        <v>0.97740112994350281</v>
      </c>
    </row>
    <row r="1455" spans="1:11" x14ac:dyDescent="0.25">
      <c r="A1455" t="s">
        <v>1575</v>
      </c>
      <c r="B1455">
        <v>1067953458</v>
      </c>
      <c r="C1455">
        <v>1807</v>
      </c>
      <c r="D1455">
        <v>2024</v>
      </c>
      <c r="E1455">
        <v>61024</v>
      </c>
      <c r="F1455" t="s">
        <v>1496</v>
      </c>
      <c r="G1455" t="s">
        <v>277</v>
      </c>
      <c r="H1455" t="s">
        <v>36</v>
      </c>
      <c r="I1455" s="2">
        <v>29500000</v>
      </c>
      <c r="J1455" s="1">
        <v>28833333</v>
      </c>
      <c r="K1455" s="3">
        <f>+Tabla3[[#This Row],[VALOR PAGADO]]/Tabla3[[#This Row],[VALOR TOTAL ]]</f>
        <v>0.97740111864406776</v>
      </c>
    </row>
    <row r="1456" spans="1:11" x14ac:dyDescent="0.25">
      <c r="A1456" t="s">
        <v>1576</v>
      </c>
      <c r="B1456">
        <v>1022435041</v>
      </c>
      <c r="C1456">
        <v>1811</v>
      </c>
      <c r="D1456">
        <v>2024</v>
      </c>
      <c r="E1456">
        <v>58624</v>
      </c>
      <c r="F1456" t="s">
        <v>31</v>
      </c>
      <c r="G1456" t="s">
        <v>32</v>
      </c>
      <c r="H1456" t="s">
        <v>32</v>
      </c>
      <c r="I1456" s="2">
        <v>15388595</v>
      </c>
      <c r="J1456" s="1">
        <v>15388595</v>
      </c>
      <c r="K1456" s="3">
        <f>+Tabla3[[#This Row],[VALOR PAGADO]]/Tabla3[[#This Row],[VALOR TOTAL ]]</f>
        <v>1</v>
      </c>
    </row>
    <row r="1457" spans="1:12" x14ac:dyDescent="0.25">
      <c r="A1457" t="s">
        <v>1577</v>
      </c>
      <c r="B1457">
        <v>1000180013</v>
      </c>
      <c r="C1457">
        <v>1824</v>
      </c>
      <c r="D1457">
        <v>2024</v>
      </c>
      <c r="E1457">
        <v>61424</v>
      </c>
      <c r="F1457" t="s">
        <v>31</v>
      </c>
      <c r="G1457" t="s">
        <v>32</v>
      </c>
      <c r="H1457" t="s">
        <v>32</v>
      </c>
      <c r="I1457" s="2">
        <v>15388595</v>
      </c>
      <c r="J1457" s="1">
        <v>8412432</v>
      </c>
      <c r="K1457" s="3">
        <f>+Tabla3[[#This Row],[VALOR PAGADO]]/Tabla3[[#This Row],[VALOR TOTAL ]]</f>
        <v>0.54666667099887933</v>
      </c>
    </row>
    <row r="1458" spans="1:12" x14ac:dyDescent="0.25">
      <c r="A1458" t="s">
        <v>1578</v>
      </c>
      <c r="B1458">
        <v>1144086608</v>
      </c>
      <c r="C1458">
        <v>1825</v>
      </c>
      <c r="D1458">
        <v>2024</v>
      </c>
      <c r="E1458">
        <v>370624</v>
      </c>
      <c r="F1458" t="s">
        <v>781</v>
      </c>
      <c r="G1458" t="s">
        <v>18</v>
      </c>
      <c r="H1458" t="s">
        <v>14</v>
      </c>
      <c r="I1458" s="2">
        <v>56640000</v>
      </c>
      <c r="J1458" s="1">
        <v>55040000</v>
      </c>
      <c r="K1458" s="3">
        <f>+Tabla3[[#This Row],[VALOR PAGADO]]/Tabla3[[#This Row],[VALOR TOTAL ]]</f>
        <v>0.97175141242937857</v>
      </c>
    </row>
    <row r="1459" spans="1:12" x14ac:dyDescent="0.25">
      <c r="A1459" t="s">
        <v>428</v>
      </c>
      <c r="B1459">
        <v>1020748028</v>
      </c>
      <c r="C1459">
        <v>1837</v>
      </c>
      <c r="D1459">
        <v>2024</v>
      </c>
      <c r="E1459">
        <v>7024</v>
      </c>
      <c r="F1459" t="s">
        <v>274</v>
      </c>
      <c r="G1459" t="s">
        <v>275</v>
      </c>
      <c r="H1459" t="s">
        <v>275</v>
      </c>
      <c r="I1459" s="2">
        <v>51775000</v>
      </c>
      <c r="J1459" s="1">
        <v>49358833</v>
      </c>
      <c r="K1459" s="3">
        <f>+Tabla3[[#This Row],[VALOR PAGADO]]/Tabla3[[#This Row],[VALOR TOTAL ]]</f>
        <v>0.95333332689521966</v>
      </c>
    </row>
    <row r="1460" spans="1:12" x14ac:dyDescent="0.25">
      <c r="A1460" t="s">
        <v>1579</v>
      </c>
      <c r="B1460">
        <v>1106308328</v>
      </c>
      <c r="C1460">
        <v>1864</v>
      </c>
      <c r="D1460">
        <v>2024</v>
      </c>
      <c r="E1460">
        <v>96324</v>
      </c>
      <c r="F1460" t="s">
        <v>169</v>
      </c>
      <c r="G1460" t="s">
        <v>277</v>
      </c>
      <c r="H1460" t="s">
        <v>36</v>
      </c>
      <c r="I1460" s="2">
        <v>45466667</v>
      </c>
      <c r="J1460" s="1">
        <v>43633333</v>
      </c>
      <c r="K1460" s="3">
        <f>+Tabla3[[#This Row],[VALOR PAGADO]]/Tabla3[[#This Row],[VALOR TOTAL ]]</f>
        <v>0.95967740498770226</v>
      </c>
    </row>
    <row r="1461" spans="1:12" x14ac:dyDescent="0.25">
      <c r="A1461" t="s">
        <v>1580</v>
      </c>
      <c r="B1461">
        <v>1018474357</v>
      </c>
      <c r="C1461">
        <v>1865</v>
      </c>
      <c r="D1461">
        <v>2024</v>
      </c>
      <c r="E1461">
        <v>78724</v>
      </c>
      <c r="F1461" t="s">
        <v>169</v>
      </c>
      <c r="G1461" t="s">
        <v>277</v>
      </c>
      <c r="H1461" t="s">
        <v>36</v>
      </c>
      <c r="I1461" s="2">
        <v>40000000</v>
      </c>
      <c r="J1461" s="1">
        <v>38933333</v>
      </c>
      <c r="K1461" s="3">
        <f>+Tabla3[[#This Row],[VALOR PAGADO]]/Tabla3[[#This Row],[VALOR TOTAL ]]</f>
        <v>0.97333332500000003</v>
      </c>
    </row>
    <row r="1462" spans="1:12" x14ac:dyDescent="0.25">
      <c r="A1462" t="s">
        <v>1581</v>
      </c>
      <c r="B1462">
        <v>52021205</v>
      </c>
      <c r="C1462">
        <v>1873</v>
      </c>
      <c r="D1462">
        <v>2024</v>
      </c>
      <c r="E1462">
        <v>442524</v>
      </c>
      <c r="F1462" t="s">
        <v>1582</v>
      </c>
      <c r="G1462" t="s">
        <v>18</v>
      </c>
      <c r="H1462" t="s">
        <v>14</v>
      </c>
      <c r="I1462" s="2">
        <v>52800000</v>
      </c>
      <c r="J1462" s="1">
        <v>52066666</v>
      </c>
      <c r="K1462" s="3">
        <f>+Tabla3[[#This Row],[VALOR PAGADO]]/Tabla3[[#This Row],[VALOR TOTAL ]]</f>
        <v>0.98611109848484846</v>
      </c>
    </row>
    <row r="1463" spans="1:12" x14ac:dyDescent="0.25">
      <c r="A1463" t="s">
        <v>1583</v>
      </c>
      <c r="B1463">
        <v>50939367</v>
      </c>
      <c r="C1463">
        <v>1875</v>
      </c>
      <c r="D1463">
        <v>2024</v>
      </c>
      <c r="E1463">
        <v>65524</v>
      </c>
      <c r="F1463" t="s">
        <v>31</v>
      </c>
      <c r="G1463" t="s">
        <v>32</v>
      </c>
      <c r="H1463" t="s">
        <v>32</v>
      </c>
      <c r="I1463" s="2">
        <v>45000000</v>
      </c>
      <c r="J1463" s="1">
        <v>24600000</v>
      </c>
      <c r="K1463" s="3">
        <f>+Tabla3[[#This Row],[VALOR PAGADO]]/Tabla3[[#This Row],[VALOR TOTAL ]]</f>
        <v>0.54666666666666663</v>
      </c>
      <c r="L1463" t="s">
        <v>1942</v>
      </c>
    </row>
    <row r="1464" spans="1:12" x14ac:dyDescent="0.25">
      <c r="A1464" t="s">
        <v>1584</v>
      </c>
      <c r="B1464">
        <v>1026289489</v>
      </c>
      <c r="C1464">
        <v>1876</v>
      </c>
      <c r="D1464">
        <v>2024</v>
      </c>
      <c r="E1464">
        <v>442624</v>
      </c>
      <c r="F1464" t="s">
        <v>223</v>
      </c>
      <c r="G1464" t="s">
        <v>159</v>
      </c>
      <c r="H1464" t="s">
        <v>14</v>
      </c>
      <c r="I1464" s="2">
        <v>61966666.670000002</v>
      </c>
      <c r="J1464" s="1">
        <v>48533333</v>
      </c>
      <c r="K1464" s="3">
        <f>+Tabla3[[#This Row],[VALOR PAGADO]]/Tabla3[[#This Row],[VALOR TOTAL ]]</f>
        <v>0.78321677779541599</v>
      </c>
    </row>
    <row r="1465" spans="1:12" x14ac:dyDescent="0.25">
      <c r="A1465" t="s">
        <v>1585</v>
      </c>
      <c r="B1465">
        <v>74360758</v>
      </c>
      <c r="C1465">
        <v>1877</v>
      </c>
      <c r="D1465">
        <v>2024</v>
      </c>
      <c r="E1465">
        <v>450324</v>
      </c>
      <c r="F1465" t="s">
        <v>193</v>
      </c>
      <c r="G1465" t="s">
        <v>152</v>
      </c>
      <c r="H1465" t="s">
        <v>14</v>
      </c>
      <c r="I1465" s="2">
        <v>25000000</v>
      </c>
      <c r="J1465" s="1">
        <v>22833333</v>
      </c>
      <c r="K1465" s="3">
        <f>+Tabla3[[#This Row],[VALOR PAGADO]]/Tabla3[[#This Row],[VALOR TOTAL ]]</f>
        <v>0.91333332</v>
      </c>
    </row>
    <row r="1466" spans="1:12" x14ac:dyDescent="0.25">
      <c r="A1466" t="s">
        <v>1586</v>
      </c>
      <c r="B1466">
        <v>1003343189</v>
      </c>
      <c r="C1466">
        <v>1879</v>
      </c>
      <c r="D1466">
        <v>2024</v>
      </c>
      <c r="E1466">
        <v>68724</v>
      </c>
      <c r="F1466" t="s">
        <v>31</v>
      </c>
      <c r="G1466" t="s">
        <v>32</v>
      </c>
      <c r="H1466" t="s">
        <v>32</v>
      </c>
      <c r="I1466" s="2">
        <v>17500000</v>
      </c>
      <c r="J1466" s="1">
        <v>15866667</v>
      </c>
      <c r="K1466" s="3">
        <f>+Tabla3[[#This Row],[VALOR PAGADO]]/Tabla3[[#This Row],[VALOR TOTAL ]]</f>
        <v>0.90666668571428577</v>
      </c>
    </row>
    <row r="1467" spans="1:12" x14ac:dyDescent="0.25">
      <c r="A1467" t="s">
        <v>1587</v>
      </c>
      <c r="B1467">
        <v>79955170</v>
      </c>
      <c r="C1467">
        <v>1910</v>
      </c>
      <c r="D1467">
        <v>2024</v>
      </c>
      <c r="E1467">
        <v>86324</v>
      </c>
      <c r="F1467" t="s">
        <v>217</v>
      </c>
      <c r="G1467" t="s">
        <v>277</v>
      </c>
      <c r="H1467" t="s">
        <v>36</v>
      </c>
      <c r="I1467" s="2">
        <v>29683333</v>
      </c>
      <c r="J1467" s="1">
        <v>22966667</v>
      </c>
      <c r="K1467" s="3">
        <f>+Tabla3[[#This Row],[VALOR PAGADO]]/Tabla3[[#This Row],[VALOR TOTAL ]]</f>
        <v>0.77372264765550414</v>
      </c>
    </row>
    <row r="1468" spans="1:12" x14ac:dyDescent="0.25">
      <c r="A1468" t="s">
        <v>477</v>
      </c>
      <c r="B1468">
        <v>1065010624</v>
      </c>
      <c r="C1468">
        <v>1911</v>
      </c>
      <c r="D1468">
        <v>2024</v>
      </c>
      <c r="E1468">
        <v>469524</v>
      </c>
      <c r="F1468" t="s">
        <v>12</v>
      </c>
      <c r="G1468" t="s">
        <v>13</v>
      </c>
      <c r="H1468" t="s">
        <v>14</v>
      </c>
      <c r="I1468" s="2">
        <v>29250000</v>
      </c>
      <c r="J1468" s="1">
        <v>21233333</v>
      </c>
      <c r="K1468" s="3">
        <f>+Tabla3[[#This Row],[VALOR PAGADO]]/Tabla3[[#This Row],[VALOR TOTAL ]]</f>
        <v>0.72592591452991451</v>
      </c>
    </row>
    <row r="1469" spans="1:12" x14ac:dyDescent="0.25">
      <c r="A1469" t="s">
        <v>1588</v>
      </c>
      <c r="B1469">
        <v>36723464</v>
      </c>
      <c r="C1469">
        <v>1912</v>
      </c>
      <c r="D1469">
        <v>2024</v>
      </c>
      <c r="E1469">
        <v>86424</v>
      </c>
      <c r="F1469" t="s">
        <v>217</v>
      </c>
      <c r="G1469" t="s">
        <v>277</v>
      </c>
      <c r="H1469" t="s">
        <v>36</v>
      </c>
      <c r="I1469" s="2">
        <v>54800000</v>
      </c>
      <c r="J1469" s="1">
        <v>42400000</v>
      </c>
      <c r="K1469" s="3">
        <f>+Tabla3[[#This Row],[VALOR PAGADO]]/Tabla3[[#This Row],[VALOR TOTAL ]]</f>
        <v>0.77372262773722633</v>
      </c>
    </row>
    <row r="1470" spans="1:12" x14ac:dyDescent="0.25">
      <c r="A1470" t="s">
        <v>1589</v>
      </c>
      <c r="B1470">
        <v>16933307</v>
      </c>
      <c r="C1470">
        <v>1914</v>
      </c>
      <c r="D1470">
        <v>2024</v>
      </c>
      <c r="E1470">
        <v>456024</v>
      </c>
      <c r="F1470" t="s">
        <v>193</v>
      </c>
      <c r="G1470" t="s">
        <v>152</v>
      </c>
      <c r="H1470" t="s">
        <v>14</v>
      </c>
      <c r="I1470" s="2">
        <v>70000000</v>
      </c>
      <c r="J1470" s="1">
        <v>63000000</v>
      </c>
      <c r="K1470" s="3">
        <f>+Tabla3[[#This Row],[VALOR PAGADO]]/Tabla3[[#This Row],[VALOR TOTAL ]]</f>
        <v>0.9</v>
      </c>
    </row>
    <row r="1471" spans="1:12" x14ac:dyDescent="0.25">
      <c r="A1471" t="s">
        <v>678</v>
      </c>
      <c r="B1471">
        <v>80133871</v>
      </c>
      <c r="C1471">
        <v>1915</v>
      </c>
      <c r="D1471">
        <v>2024</v>
      </c>
      <c r="E1471">
        <v>469624</v>
      </c>
      <c r="F1471" t="s">
        <v>12</v>
      </c>
      <c r="G1471" t="s">
        <v>13</v>
      </c>
      <c r="H1471" t="s">
        <v>14</v>
      </c>
      <c r="I1471" s="9">
        <v>33750000</v>
      </c>
      <c r="J1471" s="10">
        <v>24500000</v>
      </c>
      <c r="K1471" s="11">
        <f>+Tabla3[[#This Row],[VALOR PAGADO]]/Tabla3[[#This Row],[VALOR TOTAL ]]</f>
        <v>0.72592592592592597</v>
      </c>
    </row>
    <row r="1472" spans="1:12" x14ac:dyDescent="0.25">
      <c r="A1472" s="4" t="s">
        <v>598</v>
      </c>
      <c r="B1472" s="4">
        <v>1040922542</v>
      </c>
      <c r="C1472" s="4">
        <v>1916</v>
      </c>
      <c r="D1472" s="4">
        <v>2024</v>
      </c>
      <c r="E1472" s="4">
        <v>469424</v>
      </c>
      <c r="F1472" s="4" t="s">
        <v>12</v>
      </c>
      <c r="G1472" s="4" t="s">
        <v>13</v>
      </c>
      <c r="H1472" s="4" t="s">
        <v>14</v>
      </c>
      <c r="I1472" s="5">
        <v>31500000</v>
      </c>
      <c r="J1472" s="6">
        <v>22866667</v>
      </c>
      <c r="K1472" s="7">
        <f>+Tabla3[[#This Row],[VALOR PAGADO]]/Tabla3[[#This Row],[VALOR TOTAL ]]</f>
        <v>0.72592593650793646</v>
      </c>
      <c r="L1472" s="4"/>
    </row>
    <row r="1473" spans="1:11" x14ac:dyDescent="0.25">
      <c r="A1473" t="s">
        <v>537</v>
      </c>
      <c r="B1473">
        <v>1065623618</v>
      </c>
      <c r="C1473">
        <v>1918</v>
      </c>
      <c r="D1473">
        <v>2024</v>
      </c>
      <c r="E1473">
        <v>517424</v>
      </c>
      <c r="F1473" t="s">
        <v>12</v>
      </c>
      <c r="G1473" t="s">
        <v>13</v>
      </c>
      <c r="H1473" t="s">
        <v>14</v>
      </c>
      <c r="I1473" s="2">
        <v>36000000</v>
      </c>
      <c r="J1473" s="1">
        <v>18933333</v>
      </c>
      <c r="K1473" s="3">
        <f>+Tabla3[[#This Row],[VALOR PAGADO]]/Tabla3[[#This Row],[VALOR TOTAL ]]</f>
        <v>0.52592591666666666</v>
      </c>
    </row>
    <row r="1474" spans="1:11" x14ac:dyDescent="0.25">
      <c r="A1474" t="s">
        <v>532</v>
      </c>
      <c r="B1474">
        <v>72195000</v>
      </c>
      <c r="C1474">
        <v>1919</v>
      </c>
      <c r="D1474">
        <v>2024</v>
      </c>
      <c r="E1474">
        <v>469824</v>
      </c>
      <c r="F1474" t="s">
        <v>12</v>
      </c>
      <c r="G1474" t="s">
        <v>13</v>
      </c>
      <c r="H1474" t="s">
        <v>14</v>
      </c>
      <c r="I1474" s="2">
        <v>33169500</v>
      </c>
      <c r="J1474" s="1">
        <v>24078600</v>
      </c>
      <c r="K1474" s="3">
        <f>+Tabla3[[#This Row],[VALOR PAGADO]]/Tabla3[[#This Row],[VALOR TOTAL ]]</f>
        <v>0.72592592592592597</v>
      </c>
    </row>
    <row r="1475" spans="1:11" x14ac:dyDescent="0.25">
      <c r="A1475" t="s">
        <v>1590</v>
      </c>
      <c r="B1475">
        <v>1090442438</v>
      </c>
      <c r="C1475">
        <v>1920</v>
      </c>
      <c r="D1475">
        <v>2024</v>
      </c>
      <c r="E1475">
        <v>87824</v>
      </c>
      <c r="F1475" t="s">
        <v>217</v>
      </c>
      <c r="G1475" t="s">
        <v>277</v>
      </c>
      <c r="H1475" t="s">
        <v>36</v>
      </c>
      <c r="I1475" s="2">
        <v>54800000</v>
      </c>
      <c r="J1475" s="1">
        <v>54000000</v>
      </c>
      <c r="K1475" s="3">
        <f>+Tabla3[[#This Row],[VALOR PAGADO]]/Tabla3[[#This Row],[VALOR TOTAL ]]</f>
        <v>0.98540145985401462</v>
      </c>
    </row>
    <row r="1476" spans="1:11" x14ac:dyDescent="0.25">
      <c r="A1476" t="s">
        <v>580</v>
      </c>
      <c r="B1476">
        <v>65767155</v>
      </c>
      <c r="C1476">
        <v>1921</v>
      </c>
      <c r="D1476">
        <v>2024</v>
      </c>
      <c r="E1476">
        <v>517624</v>
      </c>
      <c r="F1476" t="s">
        <v>12</v>
      </c>
      <c r="G1476" t="s">
        <v>13</v>
      </c>
      <c r="H1476" t="s">
        <v>14</v>
      </c>
      <c r="I1476" s="2">
        <v>36000000</v>
      </c>
      <c r="J1476" s="1">
        <v>18933333</v>
      </c>
      <c r="K1476" s="3">
        <f>+Tabla3[[#This Row],[VALOR PAGADO]]/Tabla3[[#This Row],[VALOR TOTAL ]]</f>
        <v>0.52592591666666666</v>
      </c>
    </row>
    <row r="1477" spans="1:11" x14ac:dyDescent="0.25">
      <c r="A1477" t="s">
        <v>1591</v>
      </c>
      <c r="B1477">
        <v>1124034213</v>
      </c>
      <c r="C1477">
        <v>1922</v>
      </c>
      <c r="D1477">
        <v>2024</v>
      </c>
      <c r="E1477">
        <v>469724</v>
      </c>
      <c r="F1477" t="s">
        <v>193</v>
      </c>
      <c r="G1477" t="s">
        <v>152</v>
      </c>
      <c r="H1477" t="s">
        <v>14</v>
      </c>
      <c r="I1477" s="2">
        <v>60000000</v>
      </c>
      <c r="J1477" s="1">
        <v>51200000</v>
      </c>
      <c r="K1477" s="3">
        <f>+Tabla3[[#This Row],[VALOR PAGADO]]/Tabla3[[#This Row],[VALOR TOTAL ]]</f>
        <v>0.85333333333333339</v>
      </c>
    </row>
    <row r="1478" spans="1:11" x14ac:dyDescent="0.25">
      <c r="A1478" t="s">
        <v>1592</v>
      </c>
      <c r="B1478">
        <v>31168784</v>
      </c>
      <c r="C1478">
        <v>1923</v>
      </c>
      <c r="D1478">
        <v>2024</v>
      </c>
      <c r="E1478">
        <v>70024</v>
      </c>
      <c r="F1478" t="s">
        <v>31</v>
      </c>
      <c r="G1478" t="s">
        <v>32</v>
      </c>
      <c r="H1478" t="s">
        <v>32</v>
      </c>
      <c r="I1478" s="2">
        <v>58500000</v>
      </c>
      <c r="J1478" s="1">
        <v>55466667</v>
      </c>
      <c r="K1478" s="3">
        <f>+Tabla3[[#This Row],[VALOR PAGADO]]/Tabla3[[#This Row],[VALOR TOTAL ]]</f>
        <v>0.94814815384615381</v>
      </c>
    </row>
    <row r="1479" spans="1:11" x14ac:dyDescent="0.25">
      <c r="A1479" t="s">
        <v>944</v>
      </c>
      <c r="B1479">
        <v>1001053761</v>
      </c>
      <c r="C1479">
        <v>1955</v>
      </c>
      <c r="D1479">
        <v>2024</v>
      </c>
      <c r="E1479">
        <v>500424</v>
      </c>
      <c r="F1479" t="s">
        <v>220</v>
      </c>
      <c r="G1479" t="s">
        <v>221</v>
      </c>
      <c r="H1479" t="s">
        <v>14</v>
      </c>
      <c r="I1479" s="2">
        <v>11500000</v>
      </c>
      <c r="J1479" s="1">
        <v>11282333</v>
      </c>
      <c r="K1479" s="3">
        <f>+Tabla3[[#This Row],[VALOR PAGADO]]/Tabla3[[#This Row],[VALOR TOTAL ]]</f>
        <v>0.98107243478260875</v>
      </c>
    </row>
    <row r="1480" spans="1:11" x14ac:dyDescent="0.25">
      <c r="A1480" t="s">
        <v>1593</v>
      </c>
      <c r="B1480">
        <v>52184673</v>
      </c>
      <c r="C1480">
        <v>1956</v>
      </c>
      <c r="D1480">
        <v>2024</v>
      </c>
      <c r="E1480">
        <v>93424</v>
      </c>
      <c r="F1480" t="s">
        <v>217</v>
      </c>
      <c r="G1480" t="s">
        <v>277</v>
      </c>
      <c r="H1480" t="s">
        <v>36</v>
      </c>
      <c r="I1480" s="2">
        <v>71638000</v>
      </c>
      <c r="J1480" s="1">
        <v>68861333</v>
      </c>
      <c r="K1480" s="3">
        <f>+Tabla3[[#This Row],[VALOR PAGADO]]/Tabla3[[#This Row],[VALOR TOTAL ]]</f>
        <v>0.96124030542449534</v>
      </c>
    </row>
    <row r="1481" spans="1:11" x14ac:dyDescent="0.25">
      <c r="A1481" t="s">
        <v>1293</v>
      </c>
      <c r="B1481">
        <v>1036648333</v>
      </c>
      <c r="C1481">
        <v>1957</v>
      </c>
      <c r="D1481">
        <v>2024</v>
      </c>
      <c r="E1481">
        <v>474724</v>
      </c>
      <c r="F1481" t="s">
        <v>781</v>
      </c>
      <c r="G1481" t="s">
        <v>18</v>
      </c>
      <c r="H1481" t="s">
        <v>14</v>
      </c>
      <c r="I1481" s="2">
        <v>55484000</v>
      </c>
      <c r="J1481" s="1">
        <v>27733333</v>
      </c>
      <c r="K1481" s="3">
        <f>+Tabla3[[#This Row],[VALOR PAGADO]]/Tabla3[[#This Row],[VALOR TOTAL ]]</f>
        <v>0.49984379280513302</v>
      </c>
    </row>
    <row r="1482" spans="1:11" x14ac:dyDescent="0.25">
      <c r="A1482" t="s">
        <v>1594</v>
      </c>
      <c r="B1482">
        <v>85476583</v>
      </c>
      <c r="C1482">
        <v>1959</v>
      </c>
      <c r="D1482">
        <v>2024</v>
      </c>
      <c r="E1482">
        <v>97624</v>
      </c>
      <c r="F1482" t="s">
        <v>169</v>
      </c>
      <c r="G1482" t="s">
        <v>277</v>
      </c>
      <c r="H1482" t="s">
        <v>36</v>
      </c>
      <c r="I1482" s="2">
        <v>44000000</v>
      </c>
      <c r="J1482" s="1">
        <v>31533333</v>
      </c>
      <c r="K1482" s="3">
        <f>+Tabla3[[#This Row],[VALOR PAGADO]]/Tabla3[[#This Row],[VALOR TOTAL ]]</f>
        <v>0.7166666590909091</v>
      </c>
    </row>
    <row r="1483" spans="1:11" s="4" customFormat="1" x14ac:dyDescent="0.25">
      <c r="A1483" s="4" t="s">
        <v>1595</v>
      </c>
      <c r="B1483" s="4">
        <v>1090427712</v>
      </c>
      <c r="C1483" s="4">
        <v>1960</v>
      </c>
      <c r="D1483" s="4">
        <v>2024</v>
      </c>
      <c r="E1483" s="4">
        <v>105224</v>
      </c>
      <c r="F1483" s="4" t="s">
        <v>20</v>
      </c>
      <c r="G1483" s="4" t="s">
        <v>21</v>
      </c>
      <c r="H1483" s="4" t="s">
        <v>22</v>
      </c>
      <c r="I1483" s="5">
        <v>30900000</v>
      </c>
      <c r="J1483" s="6">
        <v>26400000</v>
      </c>
      <c r="K1483" s="7">
        <f>+Tabla3[[#This Row],[VALOR PAGADO]]/Tabla3[[#This Row],[VALOR TOTAL ]]</f>
        <v>0.85436893203883491</v>
      </c>
    </row>
    <row r="1484" spans="1:11" x14ac:dyDescent="0.25">
      <c r="A1484" t="s">
        <v>1596</v>
      </c>
      <c r="B1484">
        <v>52439884</v>
      </c>
      <c r="C1484">
        <v>1961</v>
      </c>
      <c r="D1484">
        <v>2024</v>
      </c>
      <c r="E1484">
        <v>71124</v>
      </c>
      <c r="F1484" t="s">
        <v>31</v>
      </c>
      <c r="G1484" t="s">
        <v>32</v>
      </c>
      <c r="H1484" t="s">
        <v>32</v>
      </c>
      <c r="I1484" s="2">
        <v>34400000</v>
      </c>
      <c r="J1484" s="1">
        <v>22666667</v>
      </c>
      <c r="K1484" s="3">
        <f>+Tabla3[[#This Row],[VALOR PAGADO]]/Tabla3[[#This Row],[VALOR TOTAL ]]</f>
        <v>0.65891473837209302</v>
      </c>
    </row>
    <row r="1485" spans="1:11" x14ac:dyDescent="0.25">
      <c r="A1485" t="s">
        <v>1597</v>
      </c>
      <c r="B1485">
        <v>1026293062</v>
      </c>
      <c r="C1485">
        <v>1962</v>
      </c>
      <c r="D1485">
        <v>2024</v>
      </c>
      <c r="E1485">
        <v>489424</v>
      </c>
      <c r="F1485" t="s">
        <v>771</v>
      </c>
      <c r="G1485" t="s">
        <v>152</v>
      </c>
      <c r="H1485" t="s">
        <v>14</v>
      </c>
      <c r="I1485" s="2">
        <v>13766666</v>
      </c>
      <c r="J1485" s="1">
        <v>13416667</v>
      </c>
      <c r="K1485" s="3">
        <f>+Tabla3[[#This Row],[VALOR PAGADO]]/Tabla3[[#This Row],[VALOR TOTAL ]]</f>
        <v>0.97457634259449599</v>
      </c>
    </row>
    <row r="1486" spans="1:11" x14ac:dyDescent="0.25">
      <c r="A1486" t="s">
        <v>1598</v>
      </c>
      <c r="B1486">
        <v>49787496</v>
      </c>
      <c r="C1486">
        <v>1963</v>
      </c>
      <c r="D1486">
        <v>2024</v>
      </c>
      <c r="E1486">
        <v>500524</v>
      </c>
      <c r="F1486" t="s">
        <v>771</v>
      </c>
      <c r="G1486" t="s">
        <v>152</v>
      </c>
      <c r="H1486" t="s">
        <v>14</v>
      </c>
      <c r="I1486" s="2">
        <v>40000000</v>
      </c>
      <c r="J1486" s="1">
        <v>10000000</v>
      </c>
      <c r="K1486" s="3">
        <f>+Tabla3[[#This Row],[VALOR PAGADO]]/Tabla3[[#This Row],[VALOR TOTAL ]]</f>
        <v>0.25</v>
      </c>
    </row>
    <row r="1487" spans="1:11" x14ac:dyDescent="0.25">
      <c r="A1487" t="s">
        <v>1599</v>
      </c>
      <c r="B1487">
        <v>24496440</v>
      </c>
      <c r="C1487">
        <v>1965</v>
      </c>
      <c r="D1487">
        <v>2024</v>
      </c>
      <c r="E1487">
        <v>104424</v>
      </c>
      <c r="F1487" t="s">
        <v>34</v>
      </c>
      <c r="G1487" t="s">
        <v>277</v>
      </c>
      <c r="H1487" t="s">
        <v>36</v>
      </c>
      <c r="I1487" s="2">
        <v>46800000</v>
      </c>
      <c r="J1487" s="1">
        <v>43600000</v>
      </c>
      <c r="K1487" s="3">
        <f>+Tabla3[[#This Row],[VALOR PAGADO]]/Tabla3[[#This Row],[VALOR TOTAL ]]</f>
        <v>0.93162393162393164</v>
      </c>
    </row>
    <row r="1488" spans="1:11" s="4" customFormat="1" x14ac:dyDescent="0.25">
      <c r="A1488" s="4" t="s">
        <v>1600</v>
      </c>
      <c r="B1488" s="4">
        <v>1130676884</v>
      </c>
      <c r="C1488" s="4">
        <v>1967</v>
      </c>
      <c r="D1488" s="4">
        <v>2024</v>
      </c>
      <c r="E1488" s="4">
        <v>72224</v>
      </c>
      <c r="F1488" s="4" t="s">
        <v>31</v>
      </c>
      <c r="G1488" s="4" t="s">
        <v>32</v>
      </c>
      <c r="H1488" s="4" t="s">
        <v>32</v>
      </c>
      <c r="I1488" s="5">
        <v>48000000</v>
      </c>
      <c r="J1488" s="6">
        <v>44800000</v>
      </c>
      <c r="K1488" s="7">
        <f>+Tabla3[[#This Row],[VALOR PAGADO]]/Tabla3[[#This Row],[VALOR TOTAL ]]</f>
        <v>0.93333333333333335</v>
      </c>
    </row>
    <row r="1489" spans="1:11" x14ac:dyDescent="0.25">
      <c r="A1489" t="s">
        <v>1601</v>
      </c>
      <c r="B1489">
        <v>1136886274</v>
      </c>
      <c r="C1489">
        <v>1968</v>
      </c>
      <c r="D1489">
        <v>2024</v>
      </c>
      <c r="E1489">
        <v>501724</v>
      </c>
      <c r="F1489" t="s">
        <v>56</v>
      </c>
      <c r="G1489" t="s">
        <v>57</v>
      </c>
      <c r="H1489" t="s">
        <v>14</v>
      </c>
      <c r="I1489" s="2">
        <v>9336600</v>
      </c>
      <c r="J1489" s="1">
        <v>9009000</v>
      </c>
      <c r="K1489" s="3">
        <f>+Tabla3[[#This Row],[VALOR PAGADO]]/Tabla3[[#This Row],[VALOR TOTAL ]]</f>
        <v>0.96491228070175439</v>
      </c>
    </row>
    <row r="1490" spans="1:11" x14ac:dyDescent="0.25">
      <c r="A1490" t="s">
        <v>1602</v>
      </c>
      <c r="B1490">
        <v>1032436966</v>
      </c>
      <c r="C1490">
        <v>1969</v>
      </c>
      <c r="D1490">
        <v>2024</v>
      </c>
      <c r="E1490">
        <v>500324</v>
      </c>
      <c r="F1490" t="s">
        <v>223</v>
      </c>
      <c r="G1490" t="s">
        <v>159</v>
      </c>
      <c r="H1490" t="s">
        <v>14</v>
      </c>
      <c r="I1490" s="2">
        <v>55500000</v>
      </c>
      <c r="J1490" s="1">
        <v>55000000</v>
      </c>
      <c r="K1490" s="3">
        <f>+Tabla3[[#This Row],[VALOR PAGADO]]/Tabla3[[#This Row],[VALOR TOTAL ]]</f>
        <v>0.99099099099099097</v>
      </c>
    </row>
    <row r="1491" spans="1:11" x14ac:dyDescent="0.25">
      <c r="A1491" t="s">
        <v>1603</v>
      </c>
      <c r="B1491">
        <v>1065841176</v>
      </c>
      <c r="C1491">
        <v>1970</v>
      </c>
      <c r="D1491">
        <v>2024</v>
      </c>
      <c r="E1491">
        <v>72424</v>
      </c>
      <c r="F1491" t="s">
        <v>31</v>
      </c>
      <c r="G1491" t="s">
        <v>32</v>
      </c>
      <c r="H1491" t="s">
        <v>32</v>
      </c>
      <c r="I1491" s="2">
        <v>16000000</v>
      </c>
      <c r="J1491" s="1">
        <v>10133333</v>
      </c>
      <c r="K1491" s="3">
        <f>+Tabla3[[#This Row],[VALOR PAGADO]]/Tabla3[[#This Row],[VALOR TOTAL ]]</f>
        <v>0.63333331250000002</v>
      </c>
    </row>
    <row r="1492" spans="1:11" x14ac:dyDescent="0.25">
      <c r="A1492" t="s">
        <v>1604</v>
      </c>
      <c r="B1492">
        <v>1090463107</v>
      </c>
      <c r="C1492">
        <v>1971</v>
      </c>
      <c r="D1492">
        <v>2024</v>
      </c>
      <c r="E1492">
        <v>511724</v>
      </c>
      <c r="F1492" t="s">
        <v>781</v>
      </c>
      <c r="G1492" t="s">
        <v>18</v>
      </c>
      <c r="H1492" t="s">
        <v>14</v>
      </c>
      <c r="I1492" s="2">
        <v>36666667</v>
      </c>
      <c r="J1492" s="1">
        <v>34333333</v>
      </c>
      <c r="K1492" s="3">
        <f>+Tabla3[[#This Row],[VALOR PAGADO]]/Tabla3[[#This Row],[VALOR TOTAL ]]</f>
        <v>0.9363636187603307</v>
      </c>
    </row>
    <row r="1493" spans="1:11" x14ac:dyDescent="0.25">
      <c r="A1493" t="s">
        <v>853</v>
      </c>
      <c r="B1493">
        <v>1032428808</v>
      </c>
      <c r="C1493">
        <v>1972</v>
      </c>
      <c r="D1493">
        <v>2024</v>
      </c>
      <c r="E1493">
        <v>73124</v>
      </c>
      <c r="F1493" t="s">
        <v>31</v>
      </c>
      <c r="G1493" t="s">
        <v>32</v>
      </c>
      <c r="H1493" t="s">
        <v>32</v>
      </c>
      <c r="I1493" s="2">
        <v>47666667</v>
      </c>
      <c r="J1493" s="1">
        <v>34233333</v>
      </c>
      <c r="K1493" s="3">
        <f>+Tabla3[[#This Row],[VALOR PAGADO]]/Tabla3[[#This Row],[VALOR TOTAL ]]</f>
        <v>0.7181818061665608</v>
      </c>
    </row>
    <row r="1494" spans="1:11" x14ac:dyDescent="0.25">
      <c r="A1494" t="s">
        <v>773</v>
      </c>
      <c r="B1494">
        <v>1098730154</v>
      </c>
      <c r="C1494">
        <v>1973</v>
      </c>
      <c r="D1494">
        <v>2024</v>
      </c>
      <c r="E1494">
        <v>508224</v>
      </c>
      <c r="F1494" t="s">
        <v>12</v>
      </c>
      <c r="G1494" t="s">
        <v>13</v>
      </c>
      <c r="H1494" t="s">
        <v>14</v>
      </c>
      <c r="I1494" s="2">
        <v>21800000</v>
      </c>
      <c r="J1494" s="1">
        <v>14800000</v>
      </c>
      <c r="K1494" s="3">
        <f>+Tabla3[[#This Row],[VALOR PAGADO]]/Tabla3[[#This Row],[VALOR TOTAL ]]</f>
        <v>0.67889908256880738</v>
      </c>
    </row>
    <row r="1495" spans="1:11" s="4" customFormat="1" x14ac:dyDescent="0.25">
      <c r="A1495" s="4" t="s">
        <v>1605</v>
      </c>
      <c r="B1495" s="4">
        <v>7172171</v>
      </c>
      <c r="C1495" s="4">
        <v>1974</v>
      </c>
      <c r="D1495" s="4">
        <v>2024</v>
      </c>
      <c r="E1495" s="4" t="s">
        <v>1971</v>
      </c>
      <c r="F1495" s="4" t="s">
        <v>20</v>
      </c>
      <c r="G1495" s="4" t="s">
        <v>21</v>
      </c>
      <c r="H1495" s="4" t="s">
        <v>22</v>
      </c>
      <c r="I1495" s="5">
        <v>28800000</v>
      </c>
      <c r="J1495" s="6">
        <v>28800000</v>
      </c>
      <c r="K1495" s="7">
        <f>+Tabla3[[#This Row],[VALOR PAGADO]]/Tabla3[[#This Row],[VALOR TOTAL ]]</f>
        <v>1</v>
      </c>
    </row>
    <row r="1496" spans="1:11" x14ac:dyDescent="0.25">
      <c r="A1496" t="s">
        <v>1606</v>
      </c>
      <c r="B1496">
        <v>32753876</v>
      </c>
      <c r="C1496">
        <v>1983</v>
      </c>
      <c r="D1496">
        <v>2024</v>
      </c>
      <c r="E1496">
        <v>109224</v>
      </c>
      <c r="F1496" t="s">
        <v>447</v>
      </c>
      <c r="G1496" t="s">
        <v>277</v>
      </c>
      <c r="H1496" t="s">
        <v>36</v>
      </c>
      <c r="I1496" s="2">
        <v>36000000</v>
      </c>
      <c r="J1496" s="1">
        <v>24666667</v>
      </c>
      <c r="K1496" s="3">
        <f>+Tabla3[[#This Row],[VALOR PAGADO]]/Tabla3[[#This Row],[VALOR TOTAL ]]</f>
        <v>0.68518519444444448</v>
      </c>
    </row>
    <row r="1497" spans="1:11" x14ac:dyDescent="0.25">
      <c r="A1497" t="s">
        <v>1607</v>
      </c>
      <c r="B1497">
        <v>1092358020</v>
      </c>
      <c r="C1497">
        <v>1984</v>
      </c>
      <c r="D1497">
        <v>2024</v>
      </c>
      <c r="E1497">
        <v>508124</v>
      </c>
      <c r="F1497" t="s">
        <v>781</v>
      </c>
      <c r="G1497" t="s">
        <v>18</v>
      </c>
      <c r="H1497" t="s">
        <v>14</v>
      </c>
      <c r="I1497" s="2">
        <v>24180000</v>
      </c>
      <c r="J1497" s="1">
        <v>15086667</v>
      </c>
      <c r="K1497" s="3">
        <f>+Tabla3[[#This Row],[VALOR PAGADO]]/Tabla3[[#This Row],[VALOR TOTAL ]]</f>
        <v>0.62393163771712157</v>
      </c>
    </row>
    <row r="1498" spans="1:11" x14ac:dyDescent="0.25">
      <c r="A1498" t="s">
        <v>1608</v>
      </c>
      <c r="B1498">
        <v>11186340</v>
      </c>
      <c r="C1498">
        <v>1985</v>
      </c>
      <c r="D1498">
        <v>2024</v>
      </c>
      <c r="E1498">
        <v>104924</v>
      </c>
      <c r="F1498" t="s">
        <v>20</v>
      </c>
      <c r="G1498" t="s">
        <v>21</v>
      </c>
      <c r="H1498" t="s">
        <v>22</v>
      </c>
      <c r="I1498" s="2">
        <v>33666667</v>
      </c>
      <c r="J1498" s="1">
        <v>23666667</v>
      </c>
      <c r="K1498" s="3">
        <f>+Tabla3[[#This Row],[VALOR PAGADO]]/Tabla3[[#This Row],[VALOR TOTAL ]]</f>
        <v>0.70297029997059113</v>
      </c>
    </row>
    <row r="1499" spans="1:11" x14ac:dyDescent="0.25">
      <c r="A1499" t="s">
        <v>1609</v>
      </c>
      <c r="B1499">
        <v>52410877</v>
      </c>
      <c r="C1499">
        <v>1986</v>
      </c>
      <c r="D1499">
        <v>2024</v>
      </c>
      <c r="E1499">
        <v>107424</v>
      </c>
      <c r="F1499" t="s">
        <v>1154</v>
      </c>
      <c r="G1499" t="s">
        <v>277</v>
      </c>
      <c r="H1499" t="s">
        <v>36</v>
      </c>
      <c r="I1499" s="2">
        <v>28000000</v>
      </c>
      <c r="J1499" s="1">
        <v>19733333</v>
      </c>
      <c r="K1499" s="3">
        <f>+Tabla3[[#This Row],[VALOR PAGADO]]/Tabla3[[#This Row],[VALOR TOTAL ]]</f>
        <v>0.70476189285714286</v>
      </c>
    </row>
    <row r="1500" spans="1:11" x14ac:dyDescent="0.25">
      <c r="A1500" t="s">
        <v>1610</v>
      </c>
      <c r="B1500">
        <v>1033759279</v>
      </c>
      <c r="C1500">
        <v>1989</v>
      </c>
      <c r="D1500">
        <v>2024</v>
      </c>
      <c r="E1500">
        <v>517524</v>
      </c>
      <c r="F1500" t="s">
        <v>158</v>
      </c>
      <c r="G1500" t="s">
        <v>159</v>
      </c>
      <c r="H1500" t="s">
        <v>14</v>
      </c>
      <c r="I1500" s="2">
        <v>35000000</v>
      </c>
      <c r="J1500" s="1">
        <v>33666667</v>
      </c>
      <c r="K1500" s="3">
        <f>+Tabla3[[#This Row],[VALOR PAGADO]]/Tabla3[[#This Row],[VALOR TOTAL ]]</f>
        <v>0.96190477142857145</v>
      </c>
    </row>
    <row r="1501" spans="1:11" x14ac:dyDescent="0.25">
      <c r="A1501" t="s">
        <v>1611</v>
      </c>
      <c r="B1501">
        <v>93394296</v>
      </c>
      <c r="C1501">
        <v>1990</v>
      </c>
      <c r="D1501">
        <v>2024</v>
      </c>
      <c r="E1501">
        <v>514424</v>
      </c>
      <c r="F1501" t="s">
        <v>223</v>
      </c>
      <c r="G1501" t="s">
        <v>159</v>
      </c>
      <c r="H1501" t="s">
        <v>14</v>
      </c>
      <c r="I1501" s="2">
        <v>49000000</v>
      </c>
      <c r="J1501" s="1">
        <v>47600000</v>
      </c>
      <c r="K1501" s="3">
        <f>+Tabla3[[#This Row],[VALOR PAGADO]]/Tabla3[[#This Row],[VALOR TOTAL ]]</f>
        <v>0.97142857142857142</v>
      </c>
    </row>
    <row r="1502" spans="1:11" x14ac:dyDescent="0.25">
      <c r="A1502" t="s">
        <v>1612</v>
      </c>
      <c r="B1502">
        <v>1065645526</v>
      </c>
      <c r="C1502">
        <v>1991</v>
      </c>
      <c r="D1502">
        <v>2024</v>
      </c>
      <c r="E1502">
        <v>74724</v>
      </c>
      <c r="F1502" t="s">
        <v>31</v>
      </c>
      <c r="G1502" t="s">
        <v>32</v>
      </c>
      <c r="H1502" t="s">
        <v>32</v>
      </c>
      <c r="I1502" s="2">
        <v>14000000</v>
      </c>
      <c r="J1502" s="1">
        <v>9600000</v>
      </c>
      <c r="K1502" s="3">
        <f>+Tabla3[[#This Row],[VALOR PAGADO]]/Tabla3[[#This Row],[VALOR TOTAL ]]</f>
        <v>0.68571428571428572</v>
      </c>
    </row>
    <row r="1503" spans="1:11" x14ac:dyDescent="0.25">
      <c r="A1503" t="s">
        <v>675</v>
      </c>
      <c r="B1503">
        <v>1010183785</v>
      </c>
      <c r="C1503">
        <v>1993</v>
      </c>
      <c r="D1503">
        <v>2024</v>
      </c>
      <c r="E1503">
        <v>517024</v>
      </c>
      <c r="F1503" t="s">
        <v>12</v>
      </c>
      <c r="G1503" t="s">
        <v>13</v>
      </c>
      <c r="H1503" t="s">
        <v>14</v>
      </c>
      <c r="I1503" s="2">
        <v>19444900</v>
      </c>
      <c r="J1503" s="1">
        <v>13591920</v>
      </c>
      <c r="K1503" s="3">
        <f>+Tabla3[[#This Row],[VALOR PAGADO]]/Tabla3[[#This Row],[VALOR TOTAL ]]</f>
        <v>0.69899665207843698</v>
      </c>
    </row>
    <row r="1504" spans="1:11" x14ac:dyDescent="0.25">
      <c r="A1504" t="s">
        <v>786</v>
      </c>
      <c r="B1504">
        <v>1030565284</v>
      </c>
      <c r="C1504">
        <v>1994</v>
      </c>
      <c r="D1504">
        <v>2024</v>
      </c>
      <c r="E1504">
        <v>519524</v>
      </c>
      <c r="F1504" t="s">
        <v>12</v>
      </c>
      <c r="G1504" t="s">
        <v>13</v>
      </c>
      <c r="H1504" t="s">
        <v>14</v>
      </c>
      <c r="I1504" s="2">
        <v>36000000</v>
      </c>
      <c r="J1504" s="1">
        <v>18933333</v>
      </c>
      <c r="K1504" s="3">
        <f>+Tabla3[[#This Row],[VALOR PAGADO]]/Tabla3[[#This Row],[VALOR TOTAL ]]</f>
        <v>0.52592591666666666</v>
      </c>
    </row>
    <row r="1505" spans="1:12" x14ac:dyDescent="0.25">
      <c r="A1505" t="s">
        <v>670</v>
      </c>
      <c r="B1505">
        <v>1087198424</v>
      </c>
      <c r="C1505">
        <v>1995</v>
      </c>
      <c r="D1505">
        <v>2024</v>
      </c>
      <c r="E1505">
        <v>516624</v>
      </c>
      <c r="F1505" t="s">
        <v>12</v>
      </c>
      <c r="G1505" t="s">
        <v>13</v>
      </c>
      <c r="H1505" t="s">
        <v>14</v>
      </c>
      <c r="I1505" s="9">
        <v>36000000</v>
      </c>
      <c r="J1505" s="10">
        <v>11200000</v>
      </c>
      <c r="K1505" s="11">
        <f>+Tabla3[[#This Row],[VALOR PAGADO]]/Tabla3[[#This Row],[VALOR TOTAL ]]</f>
        <v>0.31111111111111112</v>
      </c>
    </row>
    <row r="1506" spans="1:12" x14ac:dyDescent="0.25">
      <c r="A1506" s="4" t="s">
        <v>1613</v>
      </c>
      <c r="B1506" s="4">
        <v>52619245</v>
      </c>
      <c r="C1506" s="4">
        <v>1996</v>
      </c>
      <c r="D1506" s="4">
        <v>2024</v>
      </c>
      <c r="E1506" s="4">
        <v>75124</v>
      </c>
      <c r="F1506" s="4" t="s">
        <v>31</v>
      </c>
      <c r="G1506" s="4" t="s">
        <v>32</v>
      </c>
      <c r="H1506" s="4" t="s">
        <v>32</v>
      </c>
      <c r="I1506" s="5">
        <v>28000000</v>
      </c>
      <c r="J1506" s="6">
        <v>2566667</v>
      </c>
      <c r="K1506" s="7">
        <f>+Tabla3[[#This Row],[VALOR PAGADO]]/Tabla3[[#This Row],[VALOR TOTAL ]]</f>
        <v>9.1666678571428573E-2</v>
      </c>
      <c r="L1506" s="4" t="s">
        <v>1942</v>
      </c>
    </row>
    <row r="1507" spans="1:12" x14ac:dyDescent="0.25">
      <c r="A1507" t="s">
        <v>711</v>
      </c>
      <c r="B1507">
        <v>94388891</v>
      </c>
      <c r="C1507">
        <v>1997</v>
      </c>
      <c r="D1507">
        <v>2024</v>
      </c>
      <c r="E1507">
        <v>521424</v>
      </c>
      <c r="F1507" t="s">
        <v>12</v>
      </c>
      <c r="G1507" t="s">
        <v>13</v>
      </c>
      <c r="H1507" t="s">
        <v>14</v>
      </c>
      <c r="I1507" s="2">
        <v>31500000</v>
      </c>
      <c r="J1507" s="1">
        <v>8866667</v>
      </c>
      <c r="K1507" s="3">
        <f>+Tabla3[[#This Row],[VALOR PAGADO]]/Tabla3[[#This Row],[VALOR TOTAL ]]</f>
        <v>0.28148149206349204</v>
      </c>
    </row>
    <row r="1508" spans="1:12" x14ac:dyDescent="0.25">
      <c r="A1508" t="s">
        <v>750</v>
      </c>
      <c r="B1508">
        <v>1032453099</v>
      </c>
      <c r="C1508">
        <v>1998</v>
      </c>
      <c r="D1508">
        <v>2024</v>
      </c>
      <c r="E1508">
        <v>517824</v>
      </c>
      <c r="F1508" t="s">
        <v>12</v>
      </c>
      <c r="G1508" t="s">
        <v>13</v>
      </c>
      <c r="H1508" t="s">
        <v>14</v>
      </c>
      <c r="I1508" s="2">
        <v>27000000</v>
      </c>
      <c r="J1508" s="1">
        <v>23566667</v>
      </c>
      <c r="K1508" s="3">
        <f>+Tabla3[[#This Row],[VALOR PAGADO]]/Tabla3[[#This Row],[VALOR TOTAL ]]</f>
        <v>0.87283951851851849</v>
      </c>
    </row>
    <row r="1509" spans="1:12" x14ac:dyDescent="0.25">
      <c r="A1509" t="s">
        <v>796</v>
      </c>
      <c r="B1509">
        <v>19429997</v>
      </c>
      <c r="C1509">
        <v>1999</v>
      </c>
      <c r="D1509">
        <v>2024</v>
      </c>
      <c r="E1509">
        <v>516724</v>
      </c>
      <c r="F1509" t="s">
        <v>12</v>
      </c>
      <c r="G1509" t="s">
        <v>13</v>
      </c>
      <c r="H1509" t="s">
        <v>14</v>
      </c>
      <c r="I1509" s="2">
        <v>31500000</v>
      </c>
      <c r="J1509" s="1">
        <v>16800000</v>
      </c>
      <c r="K1509" s="3">
        <f>+Tabla3[[#This Row],[VALOR PAGADO]]/Tabla3[[#This Row],[VALOR TOTAL ]]</f>
        <v>0.53333333333333333</v>
      </c>
    </row>
    <row r="1510" spans="1:12" x14ac:dyDescent="0.25">
      <c r="A1510" t="s">
        <v>928</v>
      </c>
      <c r="B1510">
        <v>27142683</v>
      </c>
      <c r="C1510">
        <v>2000</v>
      </c>
      <c r="D1510">
        <v>2024</v>
      </c>
      <c r="E1510">
        <v>530624</v>
      </c>
      <c r="F1510" t="s">
        <v>12</v>
      </c>
      <c r="G1510" t="s">
        <v>13</v>
      </c>
      <c r="H1510" t="s">
        <v>14</v>
      </c>
      <c r="I1510" s="2">
        <v>40000000</v>
      </c>
      <c r="J1510" s="1">
        <v>25386666</v>
      </c>
      <c r="K1510" s="3">
        <f>+Tabla3[[#This Row],[VALOR PAGADO]]/Tabla3[[#This Row],[VALOR TOTAL ]]</f>
        <v>0.63466665</v>
      </c>
    </row>
    <row r="1511" spans="1:12" x14ac:dyDescent="0.25">
      <c r="A1511" t="s">
        <v>706</v>
      </c>
      <c r="B1511">
        <v>79711650</v>
      </c>
      <c r="C1511">
        <v>2001</v>
      </c>
      <c r="D1511">
        <v>2024</v>
      </c>
      <c r="E1511">
        <v>531124</v>
      </c>
      <c r="F1511" t="s">
        <v>12</v>
      </c>
      <c r="G1511" t="s">
        <v>13</v>
      </c>
      <c r="H1511" t="s">
        <v>14</v>
      </c>
      <c r="I1511" s="2">
        <v>26933333</v>
      </c>
      <c r="J1511" s="1">
        <v>17066666</v>
      </c>
      <c r="K1511" s="3">
        <f>+Tabla3[[#This Row],[VALOR PAGADO]]/Tabla3[[#This Row],[VALOR TOTAL ]]</f>
        <v>0.63366334942652658</v>
      </c>
    </row>
    <row r="1512" spans="1:12" x14ac:dyDescent="0.25">
      <c r="A1512" t="s">
        <v>936</v>
      </c>
      <c r="B1512">
        <v>1126454460</v>
      </c>
      <c r="C1512">
        <v>2003</v>
      </c>
      <c r="D1512">
        <v>2024</v>
      </c>
      <c r="E1512">
        <v>517724</v>
      </c>
      <c r="F1512" t="s">
        <v>12</v>
      </c>
      <c r="G1512" t="s">
        <v>13</v>
      </c>
      <c r="H1512" t="s">
        <v>14</v>
      </c>
      <c r="I1512" s="2">
        <v>21000000</v>
      </c>
      <c r="J1512" s="1">
        <v>14200000</v>
      </c>
      <c r="K1512" s="3">
        <f>+Tabla3[[#This Row],[VALOR PAGADO]]/Tabla3[[#This Row],[VALOR TOTAL ]]</f>
        <v>0.67619047619047623</v>
      </c>
    </row>
    <row r="1513" spans="1:12" x14ac:dyDescent="0.25">
      <c r="A1513" t="s">
        <v>1614</v>
      </c>
      <c r="B1513">
        <v>88276820</v>
      </c>
      <c r="C1513">
        <v>2004</v>
      </c>
      <c r="D1513">
        <v>2024</v>
      </c>
      <c r="E1513">
        <v>527324</v>
      </c>
      <c r="F1513" t="s">
        <v>781</v>
      </c>
      <c r="G1513" t="s">
        <v>18</v>
      </c>
      <c r="H1513" t="s">
        <v>14</v>
      </c>
      <c r="I1513" s="2">
        <v>23800000</v>
      </c>
      <c r="J1513" s="1">
        <v>22400000</v>
      </c>
      <c r="K1513" s="3">
        <f>+Tabla3[[#This Row],[VALOR PAGADO]]/Tabla3[[#This Row],[VALOR TOTAL ]]</f>
        <v>0.94117647058823528</v>
      </c>
    </row>
    <row r="1514" spans="1:12" x14ac:dyDescent="0.25">
      <c r="A1514" t="s">
        <v>656</v>
      </c>
      <c r="B1514">
        <v>79695295</v>
      </c>
      <c r="C1514">
        <v>2005</v>
      </c>
      <c r="D1514">
        <v>2024</v>
      </c>
      <c r="E1514">
        <v>531424</v>
      </c>
      <c r="F1514" t="s">
        <v>12</v>
      </c>
      <c r="G1514" t="s">
        <v>13</v>
      </c>
      <c r="H1514" t="s">
        <v>14</v>
      </c>
      <c r="I1514" s="2">
        <v>19400000</v>
      </c>
      <c r="J1514" s="1">
        <v>12000000</v>
      </c>
      <c r="K1514" s="3">
        <f>+Tabla3[[#This Row],[VALOR PAGADO]]/Tabla3[[#This Row],[VALOR TOTAL ]]</f>
        <v>0.61855670103092786</v>
      </c>
    </row>
    <row r="1515" spans="1:12" x14ac:dyDescent="0.25">
      <c r="A1515" t="s">
        <v>1133</v>
      </c>
      <c r="B1515">
        <v>1030616550</v>
      </c>
      <c r="C1515">
        <v>2006</v>
      </c>
      <c r="D1515">
        <v>2024</v>
      </c>
      <c r="E1515">
        <v>521324</v>
      </c>
      <c r="F1515" t="s">
        <v>17</v>
      </c>
      <c r="G1515" t="s">
        <v>18</v>
      </c>
      <c r="H1515" t="s">
        <v>14</v>
      </c>
      <c r="I1515" s="2">
        <v>13600000</v>
      </c>
      <c r="J1515" s="1">
        <v>13066667</v>
      </c>
      <c r="K1515" s="3">
        <f>+Tabla3[[#This Row],[VALOR PAGADO]]/Tabla3[[#This Row],[VALOR TOTAL ]]</f>
        <v>0.96078433823529408</v>
      </c>
    </row>
    <row r="1516" spans="1:12" x14ac:dyDescent="0.25">
      <c r="A1516" t="s">
        <v>1615</v>
      </c>
      <c r="B1516">
        <v>1193445797</v>
      </c>
      <c r="C1516">
        <v>2007</v>
      </c>
      <c r="D1516">
        <v>2024</v>
      </c>
      <c r="E1516">
        <v>530824</v>
      </c>
      <c r="F1516" t="s">
        <v>781</v>
      </c>
      <c r="G1516" t="s">
        <v>18</v>
      </c>
      <c r="H1516" t="s">
        <v>14</v>
      </c>
      <c r="I1516" s="2">
        <v>16500000</v>
      </c>
      <c r="J1516" s="1">
        <v>10666667</v>
      </c>
      <c r="K1516" s="3">
        <f>+Tabla3[[#This Row],[VALOR PAGADO]]/Tabla3[[#This Row],[VALOR TOTAL ]]</f>
        <v>0.64646466666666669</v>
      </c>
    </row>
    <row r="1517" spans="1:12" x14ac:dyDescent="0.25">
      <c r="A1517" t="s">
        <v>1616</v>
      </c>
      <c r="B1517">
        <v>1091662627</v>
      </c>
      <c r="C1517">
        <v>2009</v>
      </c>
      <c r="D1517">
        <v>2024</v>
      </c>
      <c r="E1517">
        <v>546524</v>
      </c>
      <c r="F1517" t="s">
        <v>781</v>
      </c>
      <c r="G1517" t="s">
        <v>18</v>
      </c>
      <c r="H1517" t="s">
        <v>14</v>
      </c>
      <c r="I1517" s="2">
        <v>12540000</v>
      </c>
      <c r="J1517" s="1">
        <v>6840000</v>
      </c>
      <c r="K1517" s="3">
        <f>+Tabla3[[#This Row],[VALOR PAGADO]]/Tabla3[[#This Row],[VALOR TOTAL ]]</f>
        <v>0.54545454545454541</v>
      </c>
    </row>
    <row r="1518" spans="1:12" x14ac:dyDescent="0.25">
      <c r="A1518" t="s">
        <v>1617</v>
      </c>
      <c r="B1518">
        <v>92544660</v>
      </c>
      <c r="C1518">
        <v>2010</v>
      </c>
      <c r="D1518">
        <v>2024</v>
      </c>
      <c r="E1518">
        <v>530724</v>
      </c>
      <c r="F1518" t="s">
        <v>193</v>
      </c>
      <c r="G1518" t="s">
        <v>152</v>
      </c>
      <c r="H1518" t="s">
        <v>14</v>
      </c>
      <c r="I1518" s="2">
        <v>32000000</v>
      </c>
      <c r="J1518" s="1">
        <v>31666667</v>
      </c>
      <c r="K1518" s="3">
        <f>+Tabla3[[#This Row],[VALOR PAGADO]]/Tabla3[[#This Row],[VALOR TOTAL ]]</f>
        <v>0.98958334375000001</v>
      </c>
    </row>
    <row r="1519" spans="1:12" x14ac:dyDescent="0.25">
      <c r="A1519" t="s">
        <v>1618</v>
      </c>
      <c r="B1519">
        <v>19455361</v>
      </c>
      <c r="C1519">
        <v>2011</v>
      </c>
      <c r="D1519">
        <v>2024</v>
      </c>
      <c r="E1519">
        <v>530924</v>
      </c>
      <c r="F1519" t="s">
        <v>193</v>
      </c>
      <c r="G1519" t="s">
        <v>152</v>
      </c>
      <c r="H1519" t="s">
        <v>14</v>
      </c>
      <c r="I1519" s="2">
        <v>33000000</v>
      </c>
      <c r="J1519" s="1">
        <v>21666667</v>
      </c>
      <c r="K1519" s="3">
        <f>+Tabla3[[#This Row],[VALOR PAGADO]]/Tabla3[[#This Row],[VALOR TOTAL ]]</f>
        <v>0.65656566666666671</v>
      </c>
    </row>
    <row r="1520" spans="1:12" x14ac:dyDescent="0.25">
      <c r="A1520" t="s">
        <v>1619</v>
      </c>
      <c r="B1520">
        <v>30331435</v>
      </c>
      <c r="C1520">
        <v>2012</v>
      </c>
      <c r="D1520">
        <v>2024</v>
      </c>
      <c r="E1520">
        <v>118524</v>
      </c>
      <c r="F1520" t="s">
        <v>447</v>
      </c>
      <c r="G1520" t="s">
        <v>277</v>
      </c>
      <c r="H1520" t="s">
        <v>36</v>
      </c>
      <c r="I1520" s="2">
        <v>32000000</v>
      </c>
      <c r="J1520" s="1">
        <v>31333333</v>
      </c>
      <c r="K1520" s="3">
        <f>+Tabla3[[#This Row],[VALOR PAGADO]]/Tabla3[[#This Row],[VALOR TOTAL ]]</f>
        <v>0.97916665624999999</v>
      </c>
    </row>
    <row r="1521" spans="1:12" x14ac:dyDescent="0.25">
      <c r="A1521" t="s">
        <v>1620</v>
      </c>
      <c r="B1521">
        <v>2230529</v>
      </c>
      <c r="C1521">
        <v>2013</v>
      </c>
      <c r="D1521">
        <v>2024</v>
      </c>
      <c r="E1521">
        <v>78624</v>
      </c>
      <c r="F1521" t="s">
        <v>31</v>
      </c>
      <c r="G1521" t="s">
        <v>32</v>
      </c>
      <c r="H1521" t="s">
        <v>32</v>
      </c>
      <c r="I1521" s="2">
        <v>27000000</v>
      </c>
      <c r="J1521" s="1">
        <v>17400000</v>
      </c>
      <c r="K1521" s="3">
        <f>+Tabla3[[#This Row],[VALOR PAGADO]]/Tabla3[[#This Row],[VALOR TOTAL ]]</f>
        <v>0.64444444444444449</v>
      </c>
    </row>
    <row r="1522" spans="1:12" x14ac:dyDescent="0.25">
      <c r="A1522" t="s">
        <v>1621</v>
      </c>
      <c r="B1522">
        <v>88225482</v>
      </c>
      <c r="C1522">
        <v>2014</v>
      </c>
      <c r="D1522">
        <v>2024</v>
      </c>
      <c r="E1522">
        <v>536924</v>
      </c>
      <c r="F1522" t="s">
        <v>193</v>
      </c>
      <c r="G1522" t="s">
        <v>152</v>
      </c>
      <c r="H1522" t="s">
        <v>14</v>
      </c>
      <c r="I1522" s="2">
        <v>26400000</v>
      </c>
      <c r="J1522" s="1">
        <v>24000000</v>
      </c>
      <c r="K1522" s="3">
        <f>+Tabla3[[#This Row],[VALOR PAGADO]]/Tabla3[[#This Row],[VALOR TOTAL ]]</f>
        <v>0.90909090909090906</v>
      </c>
    </row>
    <row r="1523" spans="1:12" x14ac:dyDescent="0.25">
      <c r="A1523" t="s">
        <v>1622</v>
      </c>
      <c r="B1523">
        <v>77032507</v>
      </c>
      <c r="C1523">
        <v>2015</v>
      </c>
      <c r="D1523">
        <v>2024</v>
      </c>
      <c r="E1523">
        <v>531024</v>
      </c>
      <c r="F1523" t="s">
        <v>223</v>
      </c>
      <c r="G1523" t="s">
        <v>159</v>
      </c>
      <c r="H1523" t="s">
        <v>14</v>
      </c>
      <c r="I1523" s="2">
        <v>22866666</v>
      </c>
      <c r="J1523" s="1">
        <v>22166666.670000002</v>
      </c>
      <c r="K1523" s="3">
        <f>+Tabla3[[#This Row],[VALOR PAGADO]]/Tabla3[[#This Row],[VALOR TOTAL ]]</f>
        <v>0.969387783509848</v>
      </c>
    </row>
    <row r="1524" spans="1:12" x14ac:dyDescent="0.25">
      <c r="A1524" t="s">
        <v>1549</v>
      </c>
      <c r="B1524">
        <v>66953668</v>
      </c>
      <c r="C1524">
        <v>2016</v>
      </c>
      <c r="D1524">
        <v>2024</v>
      </c>
      <c r="E1524">
        <v>537024</v>
      </c>
      <c r="F1524" t="s">
        <v>1623</v>
      </c>
      <c r="G1524" t="s">
        <v>18</v>
      </c>
      <c r="H1524" t="s">
        <v>14</v>
      </c>
      <c r="I1524" s="2">
        <v>26775000</v>
      </c>
      <c r="J1524" s="1">
        <v>25216667</v>
      </c>
      <c r="K1524" s="3">
        <f>+Tabla3[[#This Row],[VALOR PAGADO]]/Tabla3[[#This Row],[VALOR TOTAL ]]</f>
        <v>0.94179895424836602</v>
      </c>
    </row>
    <row r="1525" spans="1:12" x14ac:dyDescent="0.25">
      <c r="A1525" t="s">
        <v>1624</v>
      </c>
      <c r="B1525">
        <v>1121921089</v>
      </c>
      <c r="C1525">
        <v>2017</v>
      </c>
      <c r="D1525">
        <v>2024</v>
      </c>
      <c r="E1525">
        <v>531324</v>
      </c>
      <c r="F1525" t="s">
        <v>193</v>
      </c>
      <c r="G1525" t="s">
        <v>152</v>
      </c>
      <c r="H1525" t="s">
        <v>14</v>
      </c>
      <c r="I1525" s="9">
        <v>26400000</v>
      </c>
      <c r="J1525" s="10">
        <v>16266667</v>
      </c>
      <c r="K1525" s="11">
        <f>+Tabla3[[#This Row],[VALOR PAGADO]]/Tabla3[[#This Row],[VALOR TOTAL ]]</f>
        <v>0.61616162878787883</v>
      </c>
    </row>
    <row r="1526" spans="1:12" x14ac:dyDescent="0.25">
      <c r="A1526" s="4" t="s">
        <v>1625</v>
      </c>
      <c r="B1526" s="4">
        <v>88231699</v>
      </c>
      <c r="C1526" s="4">
        <v>2018</v>
      </c>
      <c r="D1526" s="4">
        <v>2024</v>
      </c>
      <c r="E1526" s="4">
        <v>531224</v>
      </c>
      <c r="F1526" s="4" t="s">
        <v>193</v>
      </c>
      <c r="G1526" s="4" t="s">
        <v>152</v>
      </c>
      <c r="H1526" s="4" t="s">
        <v>14</v>
      </c>
      <c r="I1526" s="5">
        <v>23100000</v>
      </c>
      <c r="J1526" s="6">
        <v>15166667</v>
      </c>
      <c r="K1526" s="7">
        <f>+Tabla3[[#This Row],[VALOR PAGADO]]/Tabla3[[#This Row],[VALOR TOTAL ]]</f>
        <v>0.65656567099567098</v>
      </c>
      <c r="L1526" s="4"/>
    </row>
    <row r="1527" spans="1:12" x14ac:dyDescent="0.25">
      <c r="A1527" t="s">
        <v>173</v>
      </c>
      <c r="B1527">
        <v>79746959</v>
      </c>
      <c r="C1527">
        <v>2019</v>
      </c>
      <c r="D1527">
        <v>2024</v>
      </c>
      <c r="E1527">
        <v>540424</v>
      </c>
      <c r="F1527" t="s">
        <v>193</v>
      </c>
      <c r="G1527" t="s">
        <v>152</v>
      </c>
      <c r="H1527" t="s">
        <v>14</v>
      </c>
      <c r="I1527" s="2">
        <v>28800000</v>
      </c>
      <c r="J1527" s="1">
        <v>26700000</v>
      </c>
      <c r="K1527" s="3">
        <f>+Tabla3[[#This Row],[VALOR PAGADO]]/Tabla3[[#This Row],[VALOR TOTAL ]]</f>
        <v>0.92708333333333337</v>
      </c>
    </row>
    <row r="1528" spans="1:12" x14ac:dyDescent="0.25">
      <c r="A1528" t="s">
        <v>1626</v>
      </c>
      <c r="B1528">
        <v>51830417</v>
      </c>
      <c r="C1528">
        <v>2020</v>
      </c>
      <c r="D1528">
        <v>2024</v>
      </c>
      <c r="E1528">
        <v>124324</v>
      </c>
      <c r="F1528" t="s">
        <v>142</v>
      </c>
      <c r="G1528" t="s">
        <v>277</v>
      </c>
      <c r="H1528" t="s">
        <v>36</v>
      </c>
      <c r="I1528" s="2">
        <v>20366667</v>
      </c>
      <c r="J1528" s="1">
        <v>19066667</v>
      </c>
      <c r="K1528" s="3">
        <f>+Tabla3[[#This Row],[VALOR PAGADO]]/Tabla3[[#This Row],[VALOR TOTAL ]]</f>
        <v>0.93617021381063481</v>
      </c>
    </row>
    <row r="1529" spans="1:12" x14ac:dyDescent="0.25">
      <c r="A1529" t="s">
        <v>1627</v>
      </c>
      <c r="B1529">
        <v>60367739</v>
      </c>
      <c r="C1529">
        <v>2021</v>
      </c>
      <c r="D1529">
        <v>2024</v>
      </c>
      <c r="E1529">
        <v>533924</v>
      </c>
      <c r="F1529" t="s">
        <v>193</v>
      </c>
      <c r="G1529" t="s">
        <v>152</v>
      </c>
      <c r="H1529" t="s">
        <v>14</v>
      </c>
      <c r="I1529" s="2">
        <v>33000000</v>
      </c>
      <c r="J1529" s="1">
        <v>20333333</v>
      </c>
      <c r="K1529" s="3">
        <f>+Tabla3[[#This Row],[VALOR PAGADO]]/Tabla3[[#This Row],[VALOR TOTAL ]]</f>
        <v>0.6161616060606061</v>
      </c>
    </row>
    <row r="1530" spans="1:12" x14ac:dyDescent="0.25">
      <c r="A1530" t="s">
        <v>682</v>
      </c>
      <c r="B1530">
        <v>1019060639</v>
      </c>
      <c r="C1530">
        <v>2022</v>
      </c>
      <c r="D1530">
        <v>2024</v>
      </c>
      <c r="E1530">
        <v>541524</v>
      </c>
      <c r="F1530" t="s">
        <v>12</v>
      </c>
      <c r="G1530" t="s">
        <v>13</v>
      </c>
      <c r="H1530" t="s">
        <v>14</v>
      </c>
      <c r="I1530" s="2">
        <v>20000000</v>
      </c>
      <c r="J1530" s="1">
        <v>11600000</v>
      </c>
      <c r="K1530" s="3">
        <f>+Tabla3[[#This Row],[VALOR PAGADO]]/Tabla3[[#This Row],[VALOR TOTAL ]]</f>
        <v>0.57999999999999996</v>
      </c>
    </row>
    <row r="1531" spans="1:12" x14ac:dyDescent="0.25">
      <c r="A1531" t="s">
        <v>1063</v>
      </c>
      <c r="B1531">
        <v>87217617</v>
      </c>
      <c r="C1531">
        <v>2023</v>
      </c>
      <c r="D1531">
        <v>2024</v>
      </c>
      <c r="E1531">
        <v>541924</v>
      </c>
      <c r="F1531" t="s">
        <v>12</v>
      </c>
      <c r="G1531" t="s">
        <v>13</v>
      </c>
      <c r="H1531" t="s">
        <v>14</v>
      </c>
      <c r="I1531" s="2">
        <v>16666667</v>
      </c>
      <c r="J1531" s="1">
        <v>9500000</v>
      </c>
      <c r="K1531" s="3">
        <f>+Tabla3[[#This Row],[VALOR PAGADO]]/Tabla3[[#This Row],[VALOR TOTAL ]]</f>
        <v>0.56999998860000023</v>
      </c>
    </row>
    <row r="1532" spans="1:12" x14ac:dyDescent="0.25">
      <c r="A1532" t="s">
        <v>1065</v>
      </c>
      <c r="B1532">
        <v>63365753</v>
      </c>
      <c r="C1532">
        <v>2024</v>
      </c>
      <c r="D1532">
        <v>2024</v>
      </c>
      <c r="E1532">
        <v>546724</v>
      </c>
      <c r="F1532" t="s">
        <v>12</v>
      </c>
      <c r="G1532" t="s">
        <v>13</v>
      </c>
      <c r="H1532" t="s">
        <v>14</v>
      </c>
      <c r="I1532" s="2">
        <v>24000000</v>
      </c>
      <c r="J1532" s="1">
        <v>14400000</v>
      </c>
      <c r="K1532" s="3">
        <f>+Tabla3[[#This Row],[VALOR PAGADO]]/Tabla3[[#This Row],[VALOR TOTAL ]]</f>
        <v>0.6</v>
      </c>
    </row>
    <row r="1533" spans="1:12" x14ac:dyDescent="0.25">
      <c r="A1533" t="s">
        <v>774</v>
      </c>
      <c r="B1533">
        <v>1140887241</v>
      </c>
      <c r="C1533">
        <v>2025</v>
      </c>
      <c r="D1533">
        <v>2024</v>
      </c>
      <c r="E1533">
        <v>565624</v>
      </c>
      <c r="F1533" t="s">
        <v>12</v>
      </c>
      <c r="G1533" t="s">
        <v>13</v>
      </c>
      <c r="H1533" t="s">
        <v>14</v>
      </c>
      <c r="I1533" s="2">
        <v>17416666</v>
      </c>
      <c r="J1533" s="1">
        <v>8433333</v>
      </c>
      <c r="K1533" s="3">
        <f>+Tabla3[[#This Row],[VALOR PAGADO]]/Tabla3[[#This Row],[VALOR TOTAL ]]</f>
        <v>0.48421052571140766</v>
      </c>
    </row>
    <row r="1534" spans="1:12" x14ac:dyDescent="0.25">
      <c r="A1534" t="s">
        <v>1628</v>
      </c>
      <c r="B1534">
        <v>1010020499</v>
      </c>
      <c r="C1534">
        <v>2026</v>
      </c>
      <c r="D1534">
        <v>2024</v>
      </c>
      <c r="E1534">
        <v>79024</v>
      </c>
      <c r="F1534" t="s">
        <v>31</v>
      </c>
      <c r="G1534" t="s">
        <v>32</v>
      </c>
      <c r="H1534" t="s">
        <v>32</v>
      </c>
      <c r="I1534" s="2">
        <v>18333330</v>
      </c>
      <c r="J1534" s="1">
        <v>15400000</v>
      </c>
      <c r="K1534" s="3">
        <f>+Tabla3[[#This Row],[VALOR PAGADO]]/Tabla3[[#This Row],[VALOR TOTAL ]]</f>
        <v>0.84000015272730044</v>
      </c>
    </row>
    <row r="1535" spans="1:12" x14ac:dyDescent="0.25">
      <c r="A1535" t="s">
        <v>1629</v>
      </c>
      <c r="B1535">
        <v>1003525553</v>
      </c>
      <c r="C1535">
        <v>2027</v>
      </c>
      <c r="D1535">
        <v>2024</v>
      </c>
      <c r="E1535">
        <v>124424</v>
      </c>
      <c r="F1535" t="s">
        <v>833</v>
      </c>
      <c r="G1535" t="s">
        <v>277</v>
      </c>
      <c r="H1535" t="s">
        <v>36</v>
      </c>
      <c r="I1535" s="2">
        <v>14214906</v>
      </c>
      <c r="J1535" s="1">
        <v>9160717</v>
      </c>
      <c r="K1535" s="3">
        <f>+Tabla3[[#This Row],[VALOR PAGADO]]/Tabla3[[#This Row],[VALOR TOTAL ]]</f>
        <v>0.64444443037470667</v>
      </c>
    </row>
    <row r="1536" spans="1:12" x14ac:dyDescent="0.25">
      <c r="A1536" t="s">
        <v>67</v>
      </c>
      <c r="B1536">
        <v>1033767990</v>
      </c>
      <c r="C1536">
        <v>2029</v>
      </c>
      <c r="D1536">
        <v>2024</v>
      </c>
      <c r="E1536">
        <v>542024</v>
      </c>
      <c r="F1536" t="s">
        <v>193</v>
      </c>
      <c r="G1536" t="s">
        <v>152</v>
      </c>
      <c r="H1536" t="s">
        <v>14</v>
      </c>
      <c r="I1536" s="2">
        <v>24117333</v>
      </c>
      <c r="J1536" s="1">
        <v>18405333</v>
      </c>
      <c r="K1536" s="3">
        <f>+Tabla3[[#This Row],[VALOR PAGADO]]/Tabla3[[#This Row],[VALOR TOTAL ]]</f>
        <v>0.76315789146337198</v>
      </c>
    </row>
    <row r="1537" spans="1:11" x14ac:dyDescent="0.25">
      <c r="A1537" t="s">
        <v>1630</v>
      </c>
      <c r="B1537">
        <v>1136881787</v>
      </c>
      <c r="C1537">
        <v>2030</v>
      </c>
      <c r="D1537">
        <v>2024</v>
      </c>
      <c r="E1537">
        <v>541324</v>
      </c>
      <c r="F1537" t="s">
        <v>193</v>
      </c>
      <c r="G1537" t="s">
        <v>152</v>
      </c>
      <c r="H1537" t="s">
        <v>14</v>
      </c>
      <c r="I1537" s="9">
        <v>33733333</v>
      </c>
      <c r="J1537" s="10">
        <v>21266667</v>
      </c>
      <c r="K1537" s="11">
        <f>+Tabla3[[#This Row],[VALOR PAGADO]]/Tabla3[[#This Row],[VALOR TOTAL ]]</f>
        <v>0.63043479871971142</v>
      </c>
    </row>
    <row r="1538" spans="1:11" x14ac:dyDescent="0.25">
      <c r="A1538" t="s">
        <v>1631</v>
      </c>
      <c r="B1538">
        <v>80179682</v>
      </c>
      <c r="C1538">
        <v>2031</v>
      </c>
      <c r="D1538">
        <v>2024</v>
      </c>
      <c r="E1538">
        <v>549124</v>
      </c>
      <c r="F1538" t="s">
        <v>692</v>
      </c>
      <c r="G1538" t="s">
        <v>116</v>
      </c>
      <c r="H1538" t="s">
        <v>14</v>
      </c>
      <c r="I1538" s="9">
        <v>9123822</v>
      </c>
      <c r="J1538" s="10">
        <v>4477431</v>
      </c>
      <c r="K1538" s="11">
        <f>+Tabla3[[#This Row],[VALOR PAGADO]]/Tabla3[[#This Row],[VALOR TOTAL ]]</f>
        <v>0.49074072247354233</v>
      </c>
    </row>
    <row r="1539" spans="1:11" x14ac:dyDescent="0.25">
      <c r="A1539" t="s">
        <v>227</v>
      </c>
      <c r="B1539">
        <v>93153827</v>
      </c>
      <c r="C1539">
        <v>2032</v>
      </c>
      <c r="D1539">
        <v>2024</v>
      </c>
      <c r="E1539">
        <v>537124</v>
      </c>
      <c r="F1539" t="s">
        <v>193</v>
      </c>
      <c r="G1539" t="s">
        <v>152</v>
      </c>
      <c r="H1539" t="s">
        <v>14</v>
      </c>
      <c r="I1539" s="2">
        <v>12266667</v>
      </c>
      <c r="J1539" s="1">
        <v>11866667</v>
      </c>
      <c r="K1539" s="3">
        <f>+Tabla3[[#This Row],[VALOR PAGADO]]/Tabla3[[#This Row],[VALOR TOTAL ]]</f>
        <v>0.96739130523393191</v>
      </c>
    </row>
    <row r="1540" spans="1:11" x14ac:dyDescent="0.25">
      <c r="A1540" t="s">
        <v>1632</v>
      </c>
      <c r="B1540">
        <v>1010173266</v>
      </c>
      <c r="C1540">
        <v>2033</v>
      </c>
      <c r="D1540">
        <v>2024</v>
      </c>
      <c r="E1540">
        <v>540324</v>
      </c>
      <c r="F1540" t="s">
        <v>193</v>
      </c>
      <c r="G1540" t="s">
        <v>152</v>
      </c>
      <c r="H1540" t="s">
        <v>14</v>
      </c>
      <c r="I1540" s="2">
        <v>27000000</v>
      </c>
      <c r="J1540" s="1">
        <v>17700000</v>
      </c>
      <c r="K1540" s="3">
        <f>+Tabla3[[#This Row],[VALOR PAGADO]]/Tabla3[[#This Row],[VALOR TOTAL ]]</f>
        <v>0.65555555555555556</v>
      </c>
    </row>
    <row r="1541" spans="1:11" x14ac:dyDescent="0.25">
      <c r="A1541" t="s">
        <v>1633</v>
      </c>
      <c r="B1541">
        <v>92555073</v>
      </c>
      <c r="C1541">
        <v>2034</v>
      </c>
      <c r="D1541">
        <v>2024</v>
      </c>
      <c r="E1541">
        <v>546424</v>
      </c>
      <c r="F1541" t="s">
        <v>193</v>
      </c>
      <c r="G1541" t="s">
        <v>152</v>
      </c>
      <c r="H1541" t="s">
        <v>14</v>
      </c>
      <c r="I1541" s="2">
        <v>24533333</v>
      </c>
      <c r="J1541" s="1">
        <v>15200000</v>
      </c>
      <c r="K1541" s="3">
        <f>+Tabla3[[#This Row],[VALOR PAGADO]]/Tabla3[[#This Row],[VALOR TOTAL ]]</f>
        <v>0.61956522580931017</v>
      </c>
    </row>
    <row r="1542" spans="1:11" x14ac:dyDescent="0.25">
      <c r="A1542" t="s">
        <v>1634</v>
      </c>
      <c r="B1542">
        <v>1047467799</v>
      </c>
      <c r="C1542">
        <v>2035</v>
      </c>
      <c r="D1542">
        <v>2024</v>
      </c>
      <c r="E1542">
        <v>83624</v>
      </c>
      <c r="F1542" t="s">
        <v>31</v>
      </c>
      <c r="G1542" t="s">
        <v>32</v>
      </c>
      <c r="H1542" t="s">
        <v>32</v>
      </c>
      <c r="I1542" s="2">
        <v>15318843</v>
      </c>
      <c r="J1542" s="1">
        <v>6638165</v>
      </c>
      <c r="K1542" s="3">
        <f>+Tabla3[[#This Row],[VALOR PAGADO]]/Tabla3[[#This Row],[VALOR TOTAL ]]</f>
        <v>0.43333331374960887</v>
      </c>
    </row>
    <row r="1543" spans="1:11" x14ac:dyDescent="0.25">
      <c r="A1543" t="s">
        <v>1635</v>
      </c>
      <c r="B1543">
        <v>13487038</v>
      </c>
      <c r="C1543">
        <v>2036</v>
      </c>
      <c r="D1543">
        <v>2024</v>
      </c>
      <c r="E1543">
        <v>546024</v>
      </c>
      <c r="F1543" t="s">
        <v>193</v>
      </c>
      <c r="G1543" t="s">
        <v>152</v>
      </c>
      <c r="H1543" t="s">
        <v>14</v>
      </c>
      <c r="I1543" s="2">
        <v>34412220</v>
      </c>
      <c r="J1543" s="1">
        <v>11470739.630000001</v>
      </c>
      <c r="K1543" s="3">
        <f>+Tabla3[[#This Row],[VALOR PAGADO]]/Tabla3[[#This Row],[VALOR TOTAL ]]</f>
        <v>0.33333332258133885</v>
      </c>
    </row>
    <row r="1544" spans="1:11" x14ac:dyDescent="0.25">
      <c r="A1544" t="s">
        <v>1636</v>
      </c>
      <c r="B1544">
        <v>1020784575</v>
      </c>
      <c r="C1544">
        <v>2037</v>
      </c>
      <c r="D1544">
        <v>2024</v>
      </c>
      <c r="E1544">
        <v>78924</v>
      </c>
      <c r="F1544" t="s">
        <v>31</v>
      </c>
      <c r="G1544" t="s">
        <v>32</v>
      </c>
      <c r="H1544" t="s">
        <v>32</v>
      </c>
      <c r="I1544" s="2">
        <v>12982767</v>
      </c>
      <c r="J1544" s="1">
        <v>8222419</v>
      </c>
      <c r="K1544" s="3">
        <f>+Tabla3[[#This Row],[VALOR PAGADO]]/Tabla3[[#This Row],[VALOR TOTAL ]]</f>
        <v>0.63333332563081501</v>
      </c>
    </row>
    <row r="1545" spans="1:11" x14ac:dyDescent="0.25">
      <c r="A1545" t="s">
        <v>1637</v>
      </c>
      <c r="B1545">
        <v>10784100</v>
      </c>
      <c r="C1545">
        <v>2038</v>
      </c>
      <c r="D1545">
        <v>2024</v>
      </c>
      <c r="E1545">
        <v>78824</v>
      </c>
      <c r="F1545" t="s">
        <v>31</v>
      </c>
      <c r="G1545" t="s">
        <v>32</v>
      </c>
      <c r="H1545" t="s">
        <v>32</v>
      </c>
      <c r="I1545" s="2">
        <v>24000000</v>
      </c>
      <c r="J1545" s="1">
        <v>23200000</v>
      </c>
      <c r="K1545" s="3">
        <f>+Tabla3[[#This Row],[VALOR PAGADO]]/Tabla3[[#This Row],[VALOR TOTAL ]]</f>
        <v>0.96666666666666667</v>
      </c>
    </row>
    <row r="1546" spans="1:11" x14ac:dyDescent="0.25">
      <c r="A1546" t="s">
        <v>362</v>
      </c>
      <c r="B1546">
        <v>1098783808</v>
      </c>
      <c r="C1546">
        <v>2039</v>
      </c>
      <c r="D1546">
        <v>2024</v>
      </c>
      <c r="E1546">
        <v>554524</v>
      </c>
      <c r="F1546" t="s">
        <v>193</v>
      </c>
      <c r="G1546" t="s">
        <v>152</v>
      </c>
      <c r="H1546" t="s">
        <v>14</v>
      </c>
      <c r="I1546" s="9">
        <v>21233333</v>
      </c>
      <c r="J1546" s="10">
        <v>19133333</v>
      </c>
      <c r="K1546" s="11">
        <f>+Tabla3[[#This Row],[VALOR PAGADO]]/Tabla3[[#This Row],[VALOR TOTAL ]]</f>
        <v>0.90109889954629352</v>
      </c>
    </row>
    <row r="1547" spans="1:11" s="21" customFormat="1" x14ac:dyDescent="0.25">
      <c r="A1547" s="21" t="s">
        <v>369</v>
      </c>
      <c r="B1547" s="21">
        <v>86068146</v>
      </c>
      <c r="C1547" s="21">
        <v>2040</v>
      </c>
      <c r="D1547" s="21">
        <v>2024</v>
      </c>
      <c r="E1547" s="21">
        <v>546624</v>
      </c>
      <c r="F1547" s="21" t="s">
        <v>193</v>
      </c>
      <c r="G1547" s="21" t="s">
        <v>152</v>
      </c>
      <c r="H1547" s="21" t="s">
        <v>14</v>
      </c>
      <c r="I1547" s="9">
        <v>13800000</v>
      </c>
      <c r="J1547" s="10">
        <v>11600000</v>
      </c>
      <c r="K1547" s="11">
        <f>+Tabla3[[#This Row],[VALOR PAGADO]]/Tabla3[[#This Row],[VALOR TOTAL ]]</f>
        <v>0.84057971014492749</v>
      </c>
    </row>
    <row r="1548" spans="1:11" x14ac:dyDescent="0.25">
      <c r="A1548" t="s">
        <v>1638</v>
      </c>
      <c r="B1548">
        <v>1010202178</v>
      </c>
      <c r="C1548">
        <v>2042</v>
      </c>
      <c r="D1548">
        <v>2024</v>
      </c>
      <c r="E1548">
        <v>126124</v>
      </c>
      <c r="F1548" t="s">
        <v>34</v>
      </c>
      <c r="G1548" t="s">
        <v>277</v>
      </c>
      <c r="H1548" t="s">
        <v>36</v>
      </c>
      <c r="I1548" s="2">
        <v>41888000</v>
      </c>
      <c r="J1548" s="1">
        <v>41412000</v>
      </c>
      <c r="K1548" s="3">
        <f>+Tabla3[[#This Row],[VALOR PAGADO]]/Tabla3[[#This Row],[VALOR TOTAL ]]</f>
        <v>0.98863636363636365</v>
      </c>
    </row>
    <row r="1549" spans="1:11" x14ac:dyDescent="0.25">
      <c r="A1549" t="s">
        <v>1639</v>
      </c>
      <c r="B1549">
        <v>1019145186</v>
      </c>
      <c r="C1549">
        <v>2043</v>
      </c>
      <c r="D1549">
        <v>2024</v>
      </c>
      <c r="E1549">
        <v>80424</v>
      </c>
      <c r="F1549" t="s">
        <v>31</v>
      </c>
      <c r="G1549" t="s">
        <v>32</v>
      </c>
      <c r="H1549" t="s">
        <v>32</v>
      </c>
      <c r="I1549" s="2">
        <v>18843963</v>
      </c>
      <c r="J1549" s="1">
        <v>16750189</v>
      </c>
      <c r="K1549" s="3">
        <f>+Tabla3[[#This Row],[VALOR PAGADO]]/Tabla3[[#This Row],[VALOR TOTAL ]]</f>
        <v>0.88888887119975768</v>
      </c>
    </row>
    <row r="1550" spans="1:11" x14ac:dyDescent="0.25">
      <c r="A1550" t="s">
        <v>1640</v>
      </c>
      <c r="B1550">
        <v>19263457</v>
      </c>
      <c r="C1550">
        <v>2044</v>
      </c>
      <c r="D1550">
        <v>2024</v>
      </c>
      <c r="E1550">
        <v>557824</v>
      </c>
      <c r="F1550" t="s">
        <v>193</v>
      </c>
      <c r="G1550" t="s">
        <v>152</v>
      </c>
      <c r="H1550" t="s">
        <v>14</v>
      </c>
      <c r="I1550" s="2">
        <v>25500000</v>
      </c>
      <c r="J1550" s="1">
        <v>14166667</v>
      </c>
      <c r="K1550" s="3">
        <f>+Tabla3[[#This Row],[VALOR PAGADO]]/Tabla3[[#This Row],[VALOR TOTAL ]]</f>
        <v>0.55555556862745104</v>
      </c>
    </row>
    <row r="1551" spans="1:11" x14ac:dyDescent="0.25">
      <c r="A1551" t="s">
        <v>1641</v>
      </c>
      <c r="B1551">
        <v>1082884594</v>
      </c>
      <c r="C1551">
        <v>2045</v>
      </c>
      <c r="D1551">
        <v>2024</v>
      </c>
      <c r="E1551">
        <v>79524</v>
      </c>
      <c r="F1551" t="s">
        <v>31</v>
      </c>
      <c r="G1551" t="s">
        <v>32</v>
      </c>
      <c r="H1551" t="s">
        <v>32</v>
      </c>
      <c r="I1551" s="2">
        <v>7892685</v>
      </c>
      <c r="J1551" s="1">
        <v>7103417</v>
      </c>
      <c r="K1551" s="3">
        <f>+Tabla3[[#This Row],[VALOR PAGADO]]/Tabla3[[#This Row],[VALOR TOTAL ]]</f>
        <v>0.90000006334979799</v>
      </c>
    </row>
    <row r="1552" spans="1:11" x14ac:dyDescent="0.25">
      <c r="A1552" t="s">
        <v>261</v>
      </c>
      <c r="B1552">
        <v>80821038</v>
      </c>
      <c r="C1552">
        <v>2047</v>
      </c>
      <c r="D1552">
        <v>2024</v>
      </c>
      <c r="E1552">
        <v>556124</v>
      </c>
      <c r="F1552" t="s">
        <v>193</v>
      </c>
      <c r="G1552" t="s">
        <v>152</v>
      </c>
      <c r="H1552" t="s">
        <v>14</v>
      </c>
      <c r="I1552" s="2">
        <v>21233333</v>
      </c>
      <c r="J1552" s="1">
        <v>12133333</v>
      </c>
      <c r="K1552" s="3">
        <f>+Tabla3[[#This Row],[VALOR PAGADO]]/Tabla3[[#This Row],[VALOR TOTAL ]]</f>
        <v>0.57142856470060543</v>
      </c>
    </row>
    <row r="1553" spans="1:12" x14ac:dyDescent="0.25">
      <c r="A1553" t="s">
        <v>1642</v>
      </c>
      <c r="B1553">
        <v>33367158</v>
      </c>
      <c r="C1553">
        <v>2048</v>
      </c>
      <c r="D1553">
        <v>2024</v>
      </c>
      <c r="E1553">
        <v>558424</v>
      </c>
      <c r="F1553" t="s">
        <v>193</v>
      </c>
      <c r="G1553" t="s">
        <v>152</v>
      </c>
      <c r="H1553" t="s">
        <v>14</v>
      </c>
      <c r="I1553" s="2">
        <v>24533333</v>
      </c>
      <c r="J1553" s="1">
        <v>13333333</v>
      </c>
      <c r="K1553" s="3">
        <f>+Tabla3[[#This Row],[VALOR PAGADO]]/Tabla3[[#This Row],[VALOR TOTAL ]]</f>
        <v>0.54347825466682409</v>
      </c>
    </row>
    <row r="1554" spans="1:12" x14ac:dyDescent="0.25">
      <c r="A1554" t="s">
        <v>1643</v>
      </c>
      <c r="B1554">
        <v>51987736</v>
      </c>
      <c r="C1554">
        <v>2049</v>
      </c>
      <c r="D1554">
        <v>2024</v>
      </c>
      <c r="E1554">
        <v>558024</v>
      </c>
      <c r="F1554" t="s">
        <v>12</v>
      </c>
      <c r="G1554" t="s">
        <v>13</v>
      </c>
      <c r="H1554" t="s">
        <v>14</v>
      </c>
      <c r="I1554" s="2">
        <v>13500000</v>
      </c>
      <c r="J1554" s="1">
        <v>7500000</v>
      </c>
      <c r="K1554" s="3">
        <f>+Tabla3[[#This Row],[VALOR PAGADO]]/Tabla3[[#This Row],[VALOR TOTAL ]]</f>
        <v>0.55555555555555558</v>
      </c>
    </row>
    <row r="1555" spans="1:12" x14ac:dyDescent="0.25">
      <c r="A1555" t="s">
        <v>1644</v>
      </c>
      <c r="B1555">
        <v>1010188765</v>
      </c>
      <c r="C1555">
        <v>2050</v>
      </c>
      <c r="D1555">
        <v>2024</v>
      </c>
      <c r="E1555">
        <v>554424</v>
      </c>
      <c r="F1555" t="s">
        <v>781</v>
      </c>
      <c r="G1555" t="s">
        <v>18</v>
      </c>
      <c r="H1555" t="s">
        <v>14</v>
      </c>
      <c r="I1555" s="9">
        <v>15000000</v>
      </c>
      <c r="J1555" s="10">
        <v>8833333</v>
      </c>
      <c r="K1555" s="11">
        <f>+Tabla3[[#This Row],[VALOR PAGADO]]/Tabla3[[#This Row],[VALOR TOTAL ]]</f>
        <v>0.58888886666666662</v>
      </c>
    </row>
    <row r="1556" spans="1:12" x14ac:dyDescent="0.25">
      <c r="A1556" s="4" t="s">
        <v>1645</v>
      </c>
      <c r="B1556" s="4">
        <v>52805444</v>
      </c>
      <c r="C1556" s="4">
        <v>2051</v>
      </c>
      <c r="D1556" s="4">
        <v>2024</v>
      </c>
      <c r="E1556" s="4">
        <v>565524</v>
      </c>
      <c r="F1556" s="4" t="s">
        <v>781</v>
      </c>
      <c r="G1556" s="4" t="s">
        <v>18</v>
      </c>
      <c r="H1556" s="4" t="s">
        <v>14</v>
      </c>
      <c r="I1556" s="5">
        <v>30000000</v>
      </c>
      <c r="J1556" s="6">
        <v>5333333</v>
      </c>
      <c r="K1556" s="7">
        <f>+Tabla3[[#This Row],[VALOR PAGADO]]/Tabla3[[#This Row],[VALOR TOTAL ]]</f>
        <v>0.17777776666666667</v>
      </c>
      <c r="L1556" s="4" t="s">
        <v>1942</v>
      </c>
    </row>
    <row r="1557" spans="1:12" x14ac:dyDescent="0.25">
      <c r="A1557" t="s">
        <v>1646</v>
      </c>
      <c r="B1557">
        <v>1053864213</v>
      </c>
      <c r="C1557">
        <v>2052</v>
      </c>
      <c r="D1557">
        <v>2024</v>
      </c>
      <c r="E1557">
        <v>129824</v>
      </c>
      <c r="F1557" t="s">
        <v>491</v>
      </c>
      <c r="G1557" t="s">
        <v>277</v>
      </c>
      <c r="H1557" t="s">
        <v>36</v>
      </c>
      <c r="I1557" s="2">
        <v>13616667</v>
      </c>
      <c r="J1557" s="1">
        <v>2866667</v>
      </c>
      <c r="K1557" s="3">
        <f>+Tabla3[[#This Row],[VALOR PAGADO]]/Tabla3[[#This Row],[VALOR TOTAL ]]</f>
        <v>0.2105263351156344</v>
      </c>
    </row>
    <row r="1558" spans="1:12" x14ac:dyDescent="0.25">
      <c r="A1558" t="s">
        <v>1647</v>
      </c>
      <c r="B1558">
        <v>52861455</v>
      </c>
      <c r="C1558">
        <v>2054</v>
      </c>
      <c r="D1558">
        <v>2024</v>
      </c>
      <c r="E1558">
        <v>557924</v>
      </c>
      <c r="F1558" t="s">
        <v>417</v>
      </c>
      <c r="G1558" t="s">
        <v>357</v>
      </c>
      <c r="H1558" t="s">
        <v>14</v>
      </c>
      <c r="I1558" s="2">
        <v>24960000</v>
      </c>
      <c r="J1558" s="1">
        <v>14144000</v>
      </c>
      <c r="K1558" s="3">
        <f>+Tabla3[[#This Row],[VALOR PAGADO]]/Tabla3[[#This Row],[VALOR TOTAL ]]</f>
        <v>0.56666666666666665</v>
      </c>
    </row>
    <row r="1559" spans="1:12" x14ac:dyDescent="0.25">
      <c r="A1559" t="s">
        <v>998</v>
      </c>
      <c r="B1559">
        <v>1016038644</v>
      </c>
      <c r="C1559">
        <v>2055</v>
      </c>
      <c r="D1559">
        <v>2024</v>
      </c>
      <c r="E1559">
        <v>558224</v>
      </c>
      <c r="F1559" t="s">
        <v>12</v>
      </c>
      <c r="G1559" t="s">
        <v>13</v>
      </c>
      <c r="H1559" t="s">
        <v>14</v>
      </c>
      <c r="I1559" s="2">
        <v>18220713</v>
      </c>
      <c r="J1559" s="1">
        <v>10325071</v>
      </c>
      <c r="K1559" s="3">
        <f>+Tabla3[[#This Row],[VALOR PAGADO]]/Tabla3[[#This Row],[VALOR TOTAL ]]</f>
        <v>0.56666668313144497</v>
      </c>
    </row>
    <row r="1560" spans="1:12" x14ac:dyDescent="0.25">
      <c r="A1560" t="s">
        <v>1648</v>
      </c>
      <c r="B1560">
        <v>1036649395</v>
      </c>
      <c r="C1560">
        <v>2056</v>
      </c>
      <c r="D1560">
        <v>2024</v>
      </c>
      <c r="E1560">
        <v>558324</v>
      </c>
      <c r="F1560" t="s">
        <v>781</v>
      </c>
      <c r="G1560" t="s">
        <v>18</v>
      </c>
      <c r="H1560" t="s">
        <v>14</v>
      </c>
      <c r="I1560" s="2">
        <v>15000000</v>
      </c>
      <c r="J1560" s="1">
        <v>12333333</v>
      </c>
      <c r="K1560" s="3">
        <f>+Tabla3[[#This Row],[VALOR PAGADO]]/Tabla3[[#This Row],[VALOR TOTAL ]]</f>
        <v>0.82222220000000001</v>
      </c>
    </row>
    <row r="1561" spans="1:12" x14ac:dyDescent="0.25">
      <c r="A1561" t="s">
        <v>1649</v>
      </c>
      <c r="B1561">
        <v>79569808</v>
      </c>
      <c r="C1561">
        <v>2057</v>
      </c>
      <c r="D1561">
        <v>2024</v>
      </c>
      <c r="E1561">
        <v>556224</v>
      </c>
      <c r="F1561" t="s">
        <v>421</v>
      </c>
      <c r="G1561" t="s">
        <v>357</v>
      </c>
      <c r="H1561" t="s">
        <v>14</v>
      </c>
      <c r="I1561" s="2">
        <v>24000000</v>
      </c>
      <c r="J1561" s="1">
        <v>0</v>
      </c>
      <c r="K1561" s="3">
        <f>+Tabla3[[#This Row],[VALOR PAGADO]]/Tabla3[[#This Row],[VALOR TOTAL ]]</f>
        <v>0</v>
      </c>
    </row>
    <row r="1562" spans="1:12" x14ac:dyDescent="0.25">
      <c r="A1562" t="s">
        <v>1650</v>
      </c>
      <c r="B1562">
        <v>19328005</v>
      </c>
      <c r="C1562">
        <v>2058</v>
      </c>
      <c r="D1562">
        <v>2024</v>
      </c>
      <c r="E1562">
        <v>565724</v>
      </c>
      <c r="F1562" t="s">
        <v>12</v>
      </c>
      <c r="G1562" t="s">
        <v>13</v>
      </c>
      <c r="H1562" t="s">
        <v>14</v>
      </c>
      <c r="I1562" s="2">
        <v>16200000</v>
      </c>
      <c r="J1562" s="1">
        <v>0</v>
      </c>
      <c r="K1562" s="3">
        <f>+Tabla3[[#This Row],[VALOR PAGADO]]/Tabla3[[#This Row],[VALOR TOTAL ]]</f>
        <v>0</v>
      </c>
    </row>
    <row r="1563" spans="1:12" x14ac:dyDescent="0.25">
      <c r="A1563" t="s">
        <v>1651</v>
      </c>
      <c r="B1563">
        <v>53176808</v>
      </c>
      <c r="C1563">
        <v>2059</v>
      </c>
      <c r="D1563">
        <v>2024</v>
      </c>
      <c r="E1563">
        <v>79324</v>
      </c>
      <c r="F1563" t="s">
        <v>31</v>
      </c>
      <c r="G1563" t="s">
        <v>32</v>
      </c>
      <c r="H1563" t="s">
        <v>32</v>
      </c>
      <c r="I1563" s="2">
        <v>27000000</v>
      </c>
      <c r="J1563" s="1">
        <v>26666666</v>
      </c>
      <c r="K1563" s="3">
        <f>+Tabla3[[#This Row],[VALOR PAGADO]]/Tabla3[[#This Row],[VALOR TOTAL ]]</f>
        <v>0.98765429629629631</v>
      </c>
    </row>
    <row r="1564" spans="1:12" x14ac:dyDescent="0.25">
      <c r="A1564" t="s">
        <v>1652</v>
      </c>
      <c r="B1564">
        <v>79754810</v>
      </c>
      <c r="C1564">
        <v>2060</v>
      </c>
      <c r="D1564">
        <v>2024</v>
      </c>
      <c r="E1564">
        <v>566224</v>
      </c>
      <c r="F1564" t="s">
        <v>193</v>
      </c>
      <c r="G1564" t="s">
        <v>152</v>
      </c>
      <c r="H1564" t="s">
        <v>14</v>
      </c>
      <c r="I1564" s="2">
        <v>21250000</v>
      </c>
      <c r="J1564" s="1">
        <v>3750000</v>
      </c>
      <c r="K1564" s="3">
        <f>+Tabla3[[#This Row],[VALOR PAGADO]]/Tabla3[[#This Row],[VALOR TOTAL ]]</f>
        <v>0.17647058823529413</v>
      </c>
    </row>
    <row r="1565" spans="1:12" x14ac:dyDescent="0.25">
      <c r="A1565" t="s">
        <v>373</v>
      </c>
      <c r="B1565">
        <v>1016004854</v>
      </c>
      <c r="C1565">
        <v>2061</v>
      </c>
      <c r="D1565">
        <v>2024</v>
      </c>
      <c r="E1565">
        <v>559324</v>
      </c>
      <c r="F1565" t="s">
        <v>193</v>
      </c>
      <c r="G1565" t="s">
        <v>152</v>
      </c>
      <c r="H1565" t="s">
        <v>14</v>
      </c>
      <c r="I1565" s="2">
        <v>19600000</v>
      </c>
      <c r="J1565" s="1">
        <v>18666667</v>
      </c>
      <c r="K1565" s="3">
        <f>+Tabla3[[#This Row],[VALOR PAGADO]]/Tabla3[[#This Row],[VALOR TOTAL ]]</f>
        <v>0.95238096938775507</v>
      </c>
    </row>
    <row r="1566" spans="1:12" x14ac:dyDescent="0.25">
      <c r="A1566" t="s">
        <v>1653</v>
      </c>
      <c r="B1566">
        <v>1020808030</v>
      </c>
      <c r="C1566">
        <v>2062</v>
      </c>
      <c r="D1566">
        <v>2024</v>
      </c>
      <c r="E1566">
        <v>81024</v>
      </c>
      <c r="F1566" t="s">
        <v>31</v>
      </c>
      <c r="G1566" t="s">
        <v>32</v>
      </c>
      <c r="H1566" t="s">
        <v>32</v>
      </c>
      <c r="I1566" s="2">
        <v>17168944</v>
      </c>
      <c r="J1566" s="1">
        <v>15912680</v>
      </c>
      <c r="K1566" s="3">
        <f>+Tabla3[[#This Row],[VALOR PAGADO]]/Tabla3[[#This Row],[VALOR TOTAL ]]</f>
        <v>0.9268292796575025</v>
      </c>
    </row>
    <row r="1567" spans="1:12" x14ac:dyDescent="0.25">
      <c r="A1567" t="s">
        <v>1654</v>
      </c>
      <c r="B1567">
        <v>1018499536</v>
      </c>
      <c r="C1567">
        <v>2063</v>
      </c>
      <c r="D1567">
        <v>2024</v>
      </c>
      <c r="E1567">
        <v>80824</v>
      </c>
      <c r="F1567" t="s">
        <v>31</v>
      </c>
      <c r="G1567" t="s">
        <v>32</v>
      </c>
      <c r="H1567" t="s">
        <v>32</v>
      </c>
      <c r="I1567" s="2">
        <v>12982767</v>
      </c>
      <c r="J1567" s="1">
        <v>10818973</v>
      </c>
      <c r="K1567" s="3">
        <f>+Tabla3[[#This Row],[VALOR PAGADO]]/Tabla3[[#This Row],[VALOR TOTAL ]]</f>
        <v>0.83333337184592471</v>
      </c>
    </row>
    <row r="1568" spans="1:12" x14ac:dyDescent="0.25">
      <c r="A1568" t="s">
        <v>1655</v>
      </c>
      <c r="B1568">
        <v>1018469779</v>
      </c>
      <c r="C1568">
        <v>2064</v>
      </c>
      <c r="D1568">
        <v>2024</v>
      </c>
      <c r="E1568">
        <v>576924</v>
      </c>
      <c r="F1568" t="s">
        <v>193</v>
      </c>
      <c r="G1568" t="s">
        <v>152</v>
      </c>
      <c r="H1568" t="s">
        <v>14</v>
      </c>
      <c r="I1568" s="2">
        <v>22666667</v>
      </c>
      <c r="J1568" s="1">
        <v>11466667</v>
      </c>
      <c r="K1568" s="3">
        <f>+Tabla3[[#This Row],[VALOR PAGADO]]/Tabla3[[#This Row],[VALOR TOTAL ]]</f>
        <v>0.50588236020761235</v>
      </c>
    </row>
    <row r="1569" spans="1:12" x14ac:dyDescent="0.25">
      <c r="A1569" t="s">
        <v>1656</v>
      </c>
      <c r="B1569">
        <v>1014199739</v>
      </c>
      <c r="C1569">
        <v>2066</v>
      </c>
      <c r="D1569">
        <v>2024</v>
      </c>
      <c r="E1569">
        <v>79424</v>
      </c>
      <c r="F1569" t="s">
        <v>31</v>
      </c>
      <c r="G1569" t="s">
        <v>32</v>
      </c>
      <c r="H1569" t="s">
        <v>32</v>
      </c>
      <c r="I1569" s="2">
        <v>32400000</v>
      </c>
      <c r="J1569" s="1">
        <v>32000000</v>
      </c>
      <c r="K1569" s="3">
        <f>+Tabla3[[#This Row],[VALOR PAGADO]]/Tabla3[[#This Row],[VALOR TOTAL ]]</f>
        <v>0.98765432098765427</v>
      </c>
    </row>
    <row r="1570" spans="1:12" x14ac:dyDescent="0.25">
      <c r="A1570" t="s">
        <v>1657</v>
      </c>
      <c r="B1570">
        <v>88258691</v>
      </c>
      <c r="C1570">
        <v>2067</v>
      </c>
      <c r="D1570">
        <v>2024</v>
      </c>
      <c r="E1570">
        <v>559224</v>
      </c>
      <c r="F1570" t="s">
        <v>319</v>
      </c>
      <c r="G1570" t="s">
        <v>47</v>
      </c>
      <c r="H1570" t="s">
        <v>14</v>
      </c>
      <c r="I1570" s="2">
        <v>30800000</v>
      </c>
      <c r="J1570" s="1">
        <v>29333333</v>
      </c>
      <c r="K1570" s="3">
        <f>+Tabla3[[#This Row],[VALOR PAGADO]]/Tabla3[[#This Row],[VALOR TOTAL ]]</f>
        <v>0.95238094155844155</v>
      </c>
    </row>
    <row r="1571" spans="1:12" x14ac:dyDescent="0.25">
      <c r="A1571" t="s">
        <v>1658</v>
      </c>
      <c r="B1571">
        <v>12754833</v>
      </c>
      <c r="C1571">
        <v>2068</v>
      </c>
      <c r="D1571">
        <v>2024</v>
      </c>
      <c r="E1571">
        <v>80924</v>
      </c>
      <c r="F1571" t="s">
        <v>31</v>
      </c>
      <c r="G1571" t="s">
        <v>32</v>
      </c>
      <c r="H1571" t="s">
        <v>32</v>
      </c>
      <c r="I1571" s="2">
        <v>26666666</v>
      </c>
      <c r="J1571" s="1">
        <v>25333333</v>
      </c>
      <c r="K1571" s="3">
        <f>+Tabla3[[#This Row],[VALOR PAGADO]]/Tabla3[[#This Row],[VALOR TOTAL ]]</f>
        <v>0.95000001125000033</v>
      </c>
    </row>
    <row r="1572" spans="1:12" x14ac:dyDescent="0.25">
      <c r="A1572" t="s">
        <v>176</v>
      </c>
      <c r="B1572">
        <v>1104382810</v>
      </c>
      <c r="C1572">
        <v>2069</v>
      </c>
      <c r="D1572">
        <v>2024</v>
      </c>
      <c r="E1572">
        <v>565424</v>
      </c>
      <c r="F1572" t="s">
        <v>177</v>
      </c>
      <c r="G1572" t="s">
        <v>47</v>
      </c>
      <c r="H1572" t="s">
        <v>14</v>
      </c>
      <c r="I1572" s="2">
        <v>30900000</v>
      </c>
      <c r="J1572" s="1">
        <v>26027153</v>
      </c>
      <c r="K1572" s="3">
        <f>+Tabla3[[#This Row],[VALOR PAGADO]]/Tabla3[[#This Row],[VALOR TOTAL ]]</f>
        <v>0.84230268608414238</v>
      </c>
    </row>
    <row r="1573" spans="1:12" x14ac:dyDescent="0.25">
      <c r="A1573" t="s">
        <v>1659</v>
      </c>
      <c r="B1573">
        <v>73213909</v>
      </c>
      <c r="C1573">
        <v>2070</v>
      </c>
      <c r="D1573">
        <v>2024</v>
      </c>
      <c r="E1573">
        <v>559124</v>
      </c>
      <c r="F1573" t="s">
        <v>193</v>
      </c>
      <c r="G1573" t="s">
        <v>152</v>
      </c>
      <c r="H1573" t="s">
        <v>14</v>
      </c>
      <c r="I1573" s="2">
        <v>35532200</v>
      </c>
      <c r="J1573" s="1">
        <v>30514373</v>
      </c>
      <c r="K1573" s="3">
        <f>+Tabla3[[#This Row],[VALOR PAGADO]]/Tabla3[[#This Row],[VALOR TOTAL ]]</f>
        <v>0.85878085229735279</v>
      </c>
    </row>
    <row r="1574" spans="1:12" x14ac:dyDescent="0.25">
      <c r="A1574" t="s">
        <v>1660</v>
      </c>
      <c r="B1574">
        <v>1020776624</v>
      </c>
      <c r="C1574">
        <v>2071</v>
      </c>
      <c r="D1574">
        <v>2024</v>
      </c>
      <c r="E1574">
        <v>573524</v>
      </c>
      <c r="F1574" t="s">
        <v>163</v>
      </c>
      <c r="G1574" t="s">
        <v>116</v>
      </c>
      <c r="H1574" t="s">
        <v>14</v>
      </c>
      <c r="I1574" s="2">
        <v>12666667</v>
      </c>
      <c r="J1574" s="1">
        <v>7166666</v>
      </c>
      <c r="K1574" s="3">
        <f>+Tabla3[[#This Row],[VALOR PAGADO]]/Tabla3[[#This Row],[VALOR TOTAL ]]</f>
        <v>0.56578940616343665</v>
      </c>
    </row>
    <row r="1575" spans="1:12" x14ac:dyDescent="0.25">
      <c r="A1575" t="s">
        <v>514</v>
      </c>
      <c r="B1575">
        <v>1020786206</v>
      </c>
      <c r="C1575">
        <v>2072</v>
      </c>
      <c r="D1575">
        <v>2024</v>
      </c>
      <c r="E1575">
        <v>12124</v>
      </c>
      <c r="F1575" t="s">
        <v>274</v>
      </c>
      <c r="G1575" t="s">
        <v>275</v>
      </c>
      <c r="H1575" t="s">
        <v>275</v>
      </c>
      <c r="I1575" s="2">
        <v>29666667</v>
      </c>
      <c r="J1575" s="1">
        <v>15000000</v>
      </c>
      <c r="K1575" s="3">
        <f>+Tabla3[[#This Row],[VALOR PAGADO]]/Tabla3[[#This Row],[VALOR TOTAL ]]</f>
        <v>0.50561797184698909</v>
      </c>
    </row>
    <row r="1576" spans="1:12" x14ac:dyDescent="0.25">
      <c r="A1576" t="s">
        <v>525</v>
      </c>
      <c r="B1576">
        <v>1075676747</v>
      </c>
      <c r="C1576">
        <v>2073</v>
      </c>
      <c r="D1576">
        <v>2024</v>
      </c>
      <c r="E1576">
        <v>565324</v>
      </c>
      <c r="F1576" t="s">
        <v>193</v>
      </c>
      <c r="G1576" t="s">
        <v>152</v>
      </c>
      <c r="H1576" t="s">
        <v>14</v>
      </c>
      <c r="I1576" s="9">
        <v>20000000</v>
      </c>
      <c r="J1576" s="10">
        <v>19000000</v>
      </c>
      <c r="K1576" s="11">
        <f>+Tabla3[[#This Row],[VALOR PAGADO]]/Tabla3[[#This Row],[VALOR TOTAL ]]</f>
        <v>0.95</v>
      </c>
    </row>
    <row r="1577" spans="1:12" s="4" customFormat="1" x14ac:dyDescent="0.25">
      <c r="A1577" s="4" t="s">
        <v>1003</v>
      </c>
      <c r="B1577" s="4">
        <v>1014296538</v>
      </c>
      <c r="C1577" s="4">
        <v>2074</v>
      </c>
      <c r="D1577" s="4">
        <v>2024</v>
      </c>
      <c r="E1577" s="4">
        <v>569224</v>
      </c>
      <c r="F1577" s="4" t="s">
        <v>12</v>
      </c>
      <c r="G1577" s="4" t="s">
        <v>13</v>
      </c>
      <c r="H1577" s="4" t="s">
        <v>14</v>
      </c>
      <c r="I1577" s="5">
        <v>12982770</v>
      </c>
      <c r="J1577" s="6">
        <v>6202879</v>
      </c>
      <c r="K1577" s="7">
        <f>+Tabla3[[#This Row],[VALOR PAGADO]]/Tabla3[[#This Row],[VALOR TOTAL ]]</f>
        <v>0.4777777777777778</v>
      </c>
    </row>
    <row r="1578" spans="1:12" x14ac:dyDescent="0.25">
      <c r="A1578" s="4" t="s">
        <v>1661</v>
      </c>
      <c r="B1578" s="4">
        <v>1016005360</v>
      </c>
      <c r="C1578" s="4">
        <v>2076</v>
      </c>
      <c r="D1578" s="4">
        <v>2024</v>
      </c>
      <c r="E1578" s="4">
        <v>567624</v>
      </c>
      <c r="F1578" s="4" t="s">
        <v>1352</v>
      </c>
      <c r="G1578" s="4" t="s">
        <v>357</v>
      </c>
      <c r="H1578" s="4" t="s">
        <v>14</v>
      </c>
      <c r="I1578" s="5">
        <v>24000000</v>
      </c>
      <c r="J1578" s="6">
        <v>12000000</v>
      </c>
      <c r="K1578" s="7">
        <f>+Tabla3[[#This Row],[VALOR PAGADO]]/Tabla3[[#This Row],[VALOR TOTAL ]]</f>
        <v>0.5</v>
      </c>
      <c r="L1578" s="4"/>
    </row>
    <row r="1579" spans="1:12" x14ac:dyDescent="0.25">
      <c r="A1579" t="s">
        <v>1662</v>
      </c>
      <c r="B1579">
        <v>1081910040</v>
      </c>
      <c r="C1579">
        <v>2077</v>
      </c>
      <c r="D1579">
        <v>2024</v>
      </c>
      <c r="E1579">
        <v>567724</v>
      </c>
      <c r="F1579" t="s">
        <v>781</v>
      </c>
      <c r="G1579" t="s">
        <v>18</v>
      </c>
      <c r="H1579" t="s">
        <v>14</v>
      </c>
      <c r="I1579" s="2">
        <v>12500000</v>
      </c>
      <c r="J1579" s="1">
        <v>7333333</v>
      </c>
      <c r="K1579" s="3">
        <f>+Tabla3[[#This Row],[VALOR PAGADO]]/Tabla3[[#This Row],[VALOR TOTAL ]]</f>
        <v>0.58666664000000002</v>
      </c>
    </row>
    <row r="1580" spans="1:12" x14ac:dyDescent="0.25">
      <c r="A1580" t="s">
        <v>1663</v>
      </c>
      <c r="B1580">
        <v>9733742</v>
      </c>
      <c r="C1580">
        <v>2078</v>
      </c>
      <c r="D1580">
        <v>2024</v>
      </c>
      <c r="E1580">
        <v>577924</v>
      </c>
      <c r="F1580" t="s">
        <v>1352</v>
      </c>
      <c r="G1580" t="s">
        <v>357</v>
      </c>
      <c r="H1580" t="s">
        <v>14</v>
      </c>
      <c r="I1580" s="2">
        <v>24000000</v>
      </c>
      <c r="J1580" s="1">
        <v>12376000</v>
      </c>
      <c r="K1580" s="3">
        <f>+Tabla3[[#This Row],[VALOR PAGADO]]/Tabla3[[#This Row],[VALOR TOTAL ]]</f>
        <v>0.51566666666666672</v>
      </c>
    </row>
    <row r="1581" spans="1:12" x14ac:dyDescent="0.25">
      <c r="A1581" t="s">
        <v>1664</v>
      </c>
      <c r="B1581">
        <v>1097990859</v>
      </c>
      <c r="C1581">
        <v>2079</v>
      </c>
      <c r="D1581">
        <v>2024</v>
      </c>
      <c r="E1581">
        <v>82124</v>
      </c>
      <c r="F1581" t="s">
        <v>31</v>
      </c>
      <c r="G1581" t="s">
        <v>32</v>
      </c>
      <c r="H1581" t="s">
        <v>32</v>
      </c>
      <c r="I1581" s="9">
        <v>16750182</v>
      </c>
      <c r="J1581" s="10">
        <v>15493925</v>
      </c>
      <c r="K1581" s="11">
        <f>+Tabla3[[#This Row],[VALOR PAGADO]]/Tabla3[[#This Row],[VALOR TOTAL ]]</f>
        <v>0.92500039701061154</v>
      </c>
    </row>
    <row r="1582" spans="1:12" x14ac:dyDescent="0.25">
      <c r="A1582" s="4" t="s">
        <v>1665</v>
      </c>
      <c r="B1582" s="4">
        <v>1026300916</v>
      </c>
      <c r="C1582" s="4">
        <v>2080</v>
      </c>
      <c r="D1582" s="4">
        <v>2024</v>
      </c>
      <c r="E1582" s="4">
        <v>12424</v>
      </c>
      <c r="F1582" s="4" t="s">
        <v>274</v>
      </c>
      <c r="G1582" s="4" t="s">
        <v>275</v>
      </c>
      <c r="H1582" s="4" t="s">
        <v>275</v>
      </c>
      <c r="I1582" s="5">
        <v>8943510</v>
      </c>
      <c r="J1582" s="6">
        <v>8347276</v>
      </c>
      <c r="K1582" s="7">
        <f>+Tabla3[[#This Row],[VALOR PAGADO]]/Tabla3[[#This Row],[VALOR TOTAL ]]</f>
        <v>0.93333333333333335</v>
      </c>
      <c r="L1582" s="4"/>
    </row>
    <row r="1583" spans="1:12" x14ac:dyDescent="0.25">
      <c r="A1583" t="s">
        <v>224</v>
      </c>
      <c r="B1583">
        <v>1010221887</v>
      </c>
      <c r="C1583">
        <v>2081</v>
      </c>
      <c r="D1583">
        <v>2024</v>
      </c>
      <c r="E1583">
        <v>586524</v>
      </c>
      <c r="F1583" t="s">
        <v>193</v>
      </c>
      <c r="G1583" t="s">
        <v>152</v>
      </c>
      <c r="H1583" t="s">
        <v>14</v>
      </c>
      <c r="I1583" s="2">
        <v>10898095</v>
      </c>
      <c r="J1583" s="1">
        <v>10582208</v>
      </c>
      <c r="K1583" s="3">
        <f>+Tabla3[[#This Row],[VALOR PAGADO]]/Tabla3[[#This Row],[VALOR TOTAL ]]</f>
        <v>0.97101447546566622</v>
      </c>
    </row>
    <row r="1584" spans="1:12" x14ac:dyDescent="0.25">
      <c r="A1584" t="s">
        <v>1666</v>
      </c>
      <c r="B1584">
        <v>1067940890</v>
      </c>
      <c r="C1584">
        <v>2082</v>
      </c>
      <c r="D1584">
        <v>2024</v>
      </c>
      <c r="E1584">
        <v>578224</v>
      </c>
      <c r="F1584" t="s">
        <v>17</v>
      </c>
      <c r="G1584" t="s">
        <v>18</v>
      </c>
      <c r="H1584" t="s">
        <v>14</v>
      </c>
      <c r="I1584" s="2">
        <v>10400000</v>
      </c>
      <c r="J1584" s="1">
        <v>8970000</v>
      </c>
      <c r="K1584" s="3">
        <f>+Tabla3[[#This Row],[VALOR PAGADO]]/Tabla3[[#This Row],[VALOR TOTAL ]]</f>
        <v>0.86250000000000004</v>
      </c>
    </row>
    <row r="1585" spans="1:11" x14ac:dyDescent="0.25">
      <c r="A1585" t="s">
        <v>1667</v>
      </c>
      <c r="B1585">
        <v>79783636</v>
      </c>
      <c r="C1585">
        <v>2083</v>
      </c>
      <c r="D1585">
        <v>2024</v>
      </c>
      <c r="E1585">
        <v>573624</v>
      </c>
      <c r="F1585" t="s">
        <v>781</v>
      </c>
      <c r="G1585" t="s">
        <v>18</v>
      </c>
      <c r="H1585" t="s">
        <v>14</v>
      </c>
      <c r="I1585" s="2">
        <v>15400000</v>
      </c>
      <c r="J1585" s="1">
        <v>7883333</v>
      </c>
      <c r="K1585" s="3">
        <f>+Tabla3[[#This Row],[VALOR PAGADO]]/Tabla3[[#This Row],[VALOR TOTAL ]]</f>
        <v>0.51190474025974031</v>
      </c>
    </row>
    <row r="1586" spans="1:11" x14ac:dyDescent="0.25">
      <c r="A1586" t="s">
        <v>1668</v>
      </c>
      <c r="B1586">
        <v>1014210726</v>
      </c>
      <c r="C1586">
        <v>2086</v>
      </c>
      <c r="D1586">
        <v>2024</v>
      </c>
      <c r="E1586">
        <v>134524</v>
      </c>
      <c r="F1586" t="s">
        <v>458</v>
      </c>
      <c r="G1586" t="s">
        <v>277</v>
      </c>
      <c r="H1586" t="s">
        <v>36</v>
      </c>
      <c r="I1586" s="2">
        <v>17500000</v>
      </c>
      <c r="J1586" s="1">
        <v>10033333</v>
      </c>
      <c r="K1586" s="3">
        <f>+Tabla3[[#This Row],[VALOR PAGADO]]/Tabla3[[#This Row],[VALOR TOTAL ]]</f>
        <v>0.57333331428571432</v>
      </c>
    </row>
    <row r="1587" spans="1:11" x14ac:dyDescent="0.25">
      <c r="A1587" t="s">
        <v>1669</v>
      </c>
      <c r="B1587">
        <v>1085324698</v>
      </c>
      <c r="C1587">
        <v>2087</v>
      </c>
      <c r="D1587">
        <v>2024</v>
      </c>
      <c r="E1587">
        <v>134424</v>
      </c>
      <c r="F1587" t="s">
        <v>1154</v>
      </c>
      <c r="G1587" t="s">
        <v>277</v>
      </c>
      <c r="H1587" t="s">
        <v>36</v>
      </c>
      <c r="I1587" s="9">
        <v>12500000</v>
      </c>
      <c r="J1587" s="10">
        <v>6666666</v>
      </c>
      <c r="K1587" s="11">
        <f>+Tabla3[[#This Row],[VALOR PAGADO]]/Tabla3[[#This Row],[VALOR TOTAL ]]</f>
        <v>0.53333328000000002</v>
      </c>
    </row>
    <row r="1588" spans="1:11" s="21" customFormat="1" x14ac:dyDescent="0.25">
      <c r="A1588" s="21" t="s">
        <v>1670</v>
      </c>
      <c r="B1588" s="21">
        <v>5203586</v>
      </c>
      <c r="C1588" s="21">
        <v>2088</v>
      </c>
      <c r="D1588" s="21">
        <v>2024</v>
      </c>
      <c r="E1588" s="21">
        <v>137424</v>
      </c>
      <c r="F1588" s="21" t="s">
        <v>1099</v>
      </c>
      <c r="G1588" s="21" t="s">
        <v>277</v>
      </c>
      <c r="H1588" s="21" t="s">
        <v>36</v>
      </c>
      <c r="I1588" s="9">
        <v>40000000</v>
      </c>
      <c r="J1588" s="10">
        <v>16000000</v>
      </c>
      <c r="K1588" s="11">
        <f>+Tabla3[[#This Row],[VALOR PAGADO]]/Tabla3[[#This Row],[VALOR TOTAL ]]</f>
        <v>0.4</v>
      </c>
    </row>
    <row r="1589" spans="1:11" x14ac:dyDescent="0.25">
      <c r="A1589" t="s">
        <v>1671</v>
      </c>
      <c r="B1589">
        <v>1019022222</v>
      </c>
      <c r="C1589">
        <v>2089</v>
      </c>
      <c r="D1589">
        <v>2024</v>
      </c>
      <c r="E1589">
        <v>136024</v>
      </c>
      <c r="F1589" t="s">
        <v>1154</v>
      </c>
      <c r="G1589" t="s">
        <v>277</v>
      </c>
      <c r="H1589" t="s">
        <v>36</v>
      </c>
      <c r="I1589" s="2">
        <v>20000000</v>
      </c>
      <c r="J1589" s="1">
        <v>18666667</v>
      </c>
      <c r="K1589" s="3">
        <f>+Tabla3[[#This Row],[VALOR PAGADO]]/Tabla3[[#This Row],[VALOR TOTAL ]]</f>
        <v>0.93333334999999995</v>
      </c>
    </row>
    <row r="1590" spans="1:11" x14ac:dyDescent="0.25">
      <c r="A1590" t="s">
        <v>317</v>
      </c>
      <c r="B1590">
        <v>1018465378</v>
      </c>
      <c r="C1590">
        <v>2090</v>
      </c>
      <c r="D1590">
        <v>2024</v>
      </c>
      <c r="E1590">
        <v>583024</v>
      </c>
      <c r="F1590" t="s">
        <v>193</v>
      </c>
      <c r="G1590" t="s">
        <v>152</v>
      </c>
      <c r="H1590" t="s">
        <v>14</v>
      </c>
      <c r="I1590" s="2">
        <v>21233333</v>
      </c>
      <c r="J1590" s="1">
        <v>15866667</v>
      </c>
      <c r="K1590" s="3">
        <f>+Tabla3[[#This Row],[VALOR PAGADO]]/Tabla3[[#This Row],[VALOR TOTAL ]]</f>
        <v>0.74725277468214713</v>
      </c>
    </row>
    <row r="1591" spans="1:11" x14ac:dyDescent="0.25">
      <c r="A1591" t="s">
        <v>1672</v>
      </c>
      <c r="B1591">
        <v>1073698743</v>
      </c>
      <c r="C1591">
        <v>2091</v>
      </c>
      <c r="D1591">
        <v>2024</v>
      </c>
      <c r="E1591">
        <v>136524</v>
      </c>
      <c r="F1591" t="s">
        <v>142</v>
      </c>
      <c r="G1591" t="s">
        <v>277</v>
      </c>
      <c r="H1591" t="s">
        <v>36</v>
      </c>
      <c r="I1591" s="2">
        <v>10818973</v>
      </c>
      <c r="J1591" s="1">
        <v>9953455</v>
      </c>
      <c r="K1591" s="3">
        <f>+Tabla3[[#This Row],[VALOR PAGADO]]/Tabla3[[#This Row],[VALOR TOTAL ]]</f>
        <v>0.91999998521116566</v>
      </c>
    </row>
    <row r="1592" spans="1:11" x14ac:dyDescent="0.25">
      <c r="A1592" t="s">
        <v>1673</v>
      </c>
      <c r="B1592">
        <v>1018417750</v>
      </c>
      <c r="C1592">
        <v>2092</v>
      </c>
      <c r="D1592">
        <v>2024</v>
      </c>
      <c r="E1592">
        <v>577074</v>
      </c>
      <c r="F1592" t="s">
        <v>419</v>
      </c>
      <c r="G1592" t="s">
        <v>357</v>
      </c>
      <c r="H1592" t="s">
        <v>14</v>
      </c>
      <c r="I1592" s="2">
        <v>20000000</v>
      </c>
      <c r="J1592" s="1">
        <v>10666667</v>
      </c>
      <c r="K1592" s="3">
        <f>+Tabla3[[#This Row],[VALOR PAGADO]]/Tabla3[[#This Row],[VALOR TOTAL ]]</f>
        <v>0.53333335000000004</v>
      </c>
    </row>
    <row r="1593" spans="1:11" x14ac:dyDescent="0.25">
      <c r="A1593" t="s">
        <v>1674</v>
      </c>
      <c r="B1593">
        <v>1010175307</v>
      </c>
      <c r="C1593">
        <v>2093</v>
      </c>
      <c r="D1593">
        <v>2024</v>
      </c>
      <c r="E1593">
        <v>137324</v>
      </c>
      <c r="F1593" t="s">
        <v>142</v>
      </c>
      <c r="G1593" t="s">
        <v>277</v>
      </c>
      <c r="H1593" t="s">
        <v>36</v>
      </c>
      <c r="I1593" s="2">
        <v>16250000</v>
      </c>
      <c r="J1593" s="1">
        <v>8450000</v>
      </c>
      <c r="K1593" s="3">
        <f>+Tabla3[[#This Row],[VALOR PAGADO]]/Tabla3[[#This Row],[VALOR TOTAL ]]</f>
        <v>0.52</v>
      </c>
    </row>
    <row r="1594" spans="1:11" x14ac:dyDescent="0.25">
      <c r="A1594" t="s">
        <v>1675</v>
      </c>
      <c r="B1594">
        <v>1075250668</v>
      </c>
      <c r="C1594">
        <v>2094</v>
      </c>
      <c r="D1594">
        <v>2024</v>
      </c>
      <c r="E1594">
        <v>580924</v>
      </c>
      <c r="F1594" t="s">
        <v>193</v>
      </c>
      <c r="G1594" t="s">
        <v>152</v>
      </c>
      <c r="H1594" t="s">
        <v>14</v>
      </c>
      <c r="I1594" s="2">
        <v>20266667</v>
      </c>
      <c r="J1594" s="1">
        <v>18400000</v>
      </c>
      <c r="K1594" s="3">
        <f>+Tabla3[[#This Row],[VALOR PAGADO]]/Tabla3[[#This Row],[VALOR TOTAL ]]</f>
        <v>0.90789472190962628</v>
      </c>
    </row>
    <row r="1595" spans="1:11" x14ac:dyDescent="0.25">
      <c r="A1595" t="s">
        <v>1676</v>
      </c>
      <c r="B1595">
        <v>1057757908</v>
      </c>
      <c r="C1595">
        <v>2095</v>
      </c>
      <c r="D1595">
        <v>2024</v>
      </c>
      <c r="E1595">
        <v>582824</v>
      </c>
      <c r="F1595" t="s">
        <v>350</v>
      </c>
      <c r="G1595" t="s">
        <v>152</v>
      </c>
      <c r="H1595" t="s">
        <v>14</v>
      </c>
      <c r="I1595" s="2">
        <v>24000000</v>
      </c>
      <c r="J1595" s="1">
        <v>11400000</v>
      </c>
      <c r="K1595" s="3">
        <f>+Tabla3[[#This Row],[VALOR PAGADO]]/Tabla3[[#This Row],[VALOR TOTAL ]]</f>
        <v>0.47499999999999998</v>
      </c>
    </row>
    <row r="1596" spans="1:11" x14ac:dyDescent="0.25">
      <c r="A1596" t="s">
        <v>749</v>
      </c>
      <c r="B1596">
        <v>1024546880</v>
      </c>
      <c r="C1596">
        <v>2096</v>
      </c>
      <c r="D1596">
        <v>2024</v>
      </c>
      <c r="E1596">
        <v>586724</v>
      </c>
      <c r="F1596" t="s">
        <v>193</v>
      </c>
      <c r="G1596" t="s">
        <v>152</v>
      </c>
      <c r="H1596" t="s">
        <v>14</v>
      </c>
      <c r="I1596" s="2">
        <v>17500000</v>
      </c>
      <c r="J1596" s="1">
        <v>15400000</v>
      </c>
      <c r="K1596" s="3">
        <f>+Tabla3[[#This Row],[VALOR PAGADO]]/Tabla3[[#This Row],[VALOR TOTAL ]]</f>
        <v>0.88</v>
      </c>
    </row>
    <row r="1597" spans="1:11" x14ac:dyDescent="0.25">
      <c r="A1597" t="s">
        <v>1677</v>
      </c>
      <c r="B1597">
        <v>1014192806</v>
      </c>
      <c r="C1597">
        <v>2097</v>
      </c>
      <c r="D1597">
        <v>2024</v>
      </c>
      <c r="E1597">
        <v>578024</v>
      </c>
      <c r="F1597" t="s">
        <v>12</v>
      </c>
      <c r="G1597" t="s">
        <v>13</v>
      </c>
      <c r="H1597" t="s">
        <v>14</v>
      </c>
      <c r="I1597" s="2">
        <v>18468713</v>
      </c>
      <c r="J1597" s="1">
        <v>17220826</v>
      </c>
      <c r="K1597" s="3">
        <f>+Tabla3[[#This Row],[VALOR PAGADO]]/Tabla3[[#This Row],[VALOR TOTAL ]]</f>
        <v>0.93243237901850551</v>
      </c>
    </row>
    <row r="1598" spans="1:11" x14ac:dyDescent="0.25">
      <c r="A1598" t="s">
        <v>1678</v>
      </c>
      <c r="B1598">
        <v>1073158717</v>
      </c>
      <c r="C1598">
        <v>2098</v>
      </c>
      <c r="D1598">
        <v>2024</v>
      </c>
      <c r="E1598">
        <v>582924</v>
      </c>
      <c r="F1598" t="s">
        <v>193</v>
      </c>
      <c r="G1598" t="s">
        <v>152</v>
      </c>
      <c r="H1598" t="s">
        <v>14</v>
      </c>
      <c r="I1598" s="2">
        <v>9866666</v>
      </c>
      <c r="J1598" s="1">
        <v>9066667</v>
      </c>
      <c r="K1598" s="3">
        <f>+Tabla3[[#This Row],[VALOR PAGADO]]/Tabla3[[#This Row],[VALOR TOTAL ]]</f>
        <v>0.91891901479182536</v>
      </c>
    </row>
    <row r="1599" spans="1:11" x14ac:dyDescent="0.25">
      <c r="A1599" t="s">
        <v>1679</v>
      </c>
      <c r="B1599">
        <v>1048220061</v>
      </c>
      <c r="C1599">
        <v>2099</v>
      </c>
      <c r="D1599">
        <v>2024</v>
      </c>
      <c r="E1599">
        <v>137524</v>
      </c>
      <c r="F1599" t="s">
        <v>1154</v>
      </c>
      <c r="G1599" t="s">
        <v>277</v>
      </c>
      <c r="H1599" t="s">
        <v>36</v>
      </c>
      <c r="I1599" s="2">
        <v>17500000</v>
      </c>
      <c r="J1599" s="1">
        <v>17000000</v>
      </c>
      <c r="K1599" s="3">
        <f>+Tabla3[[#This Row],[VALOR PAGADO]]/Tabla3[[#This Row],[VALOR TOTAL ]]</f>
        <v>0.97142857142857142</v>
      </c>
    </row>
    <row r="1600" spans="1:11" x14ac:dyDescent="0.25">
      <c r="A1600" t="s">
        <v>767</v>
      </c>
      <c r="B1600">
        <v>79745061</v>
      </c>
      <c r="C1600">
        <v>2100</v>
      </c>
      <c r="D1600">
        <v>2024</v>
      </c>
      <c r="E1600">
        <v>578124</v>
      </c>
      <c r="F1600" t="s">
        <v>193</v>
      </c>
      <c r="G1600" t="s">
        <v>152</v>
      </c>
      <c r="H1600" t="s">
        <v>14</v>
      </c>
      <c r="I1600" s="2">
        <v>12500000</v>
      </c>
      <c r="J1600" s="1">
        <v>11666667</v>
      </c>
      <c r="K1600" s="3">
        <f>+Tabla3[[#This Row],[VALOR PAGADO]]/Tabla3[[#This Row],[VALOR TOTAL ]]</f>
        <v>0.93333336</v>
      </c>
    </row>
    <row r="1601" spans="1:12" x14ac:dyDescent="0.25">
      <c r="A1601" t="s">
        <v>241</v>
      </c>
      <c r="B1601">
        <v>1016069490</v>
      </c>
      <c r="C1601">
        <v>2101</v>
      </c>
      <c r="D1601">
        <v>2024</v>
      </c>
      <c r="E1601">
        <v>586624</v>
      </c>
      <c r="F1601" t="s">
        <v>193</v>
      </c>
      <c r="G1601" t="s">
        <v>152</v>
      </c>
      <c r="H1601" t="s">
        <v>14</v>
      </c>
      <c r="I1601" s="2">
        <v>15866666</v>
      </c>
      <c r="J1601" s="1">
        <v>15633333</v>
      </c>
      <c r="K1601" s="3">
        <f>+Tabla3[[#This Row],[VALOR PAGADO]]/Tabla3[[#This Row],[VALOR TOTAL ]]</f>
        <v>0.98529413803756882</v>
      </c>
    </row>
    <row r="1602" spans="1:12" x14ac:dyDescent="0.25">
      <c r="A1602" t="s">
        <v>700</v>
      </c>
      <c r="B1602">
        <v>1018422855</v>
      </c>
      <c r="C1602">
        <v>2102</v>
      </c>
      <c r="D1602">
        <v>2024</v>
      </c>
      <c r="E1602">
        <v>586024</v>
      </c>
      <c r="F1602" t="s">
        <v>1680</v>
      </c>
      <c r="G1602" t="s">
        <v>357</v>
      </c>
      <c r="H1602" t="s">
        <v>14</v>
      </c>
      <c r="I1602" s="2">
        <v>25000000</v>
      </c>
      <c r="J1602" s="1">
        <v>12333333</v>
      </c>
      <c r="K1602" s="3">
        <f>+Tabla3[[#This Row],[VALOR PAGADO]]/Tabla3[[#This Row],[VALOR TOTAL ]]</f>
        <v>0.49333332000000002</v>
      </c>
    </row>
    <row r="1603" spans="1:12" x14ac:dyDescent="0.25">
      <c r="A1603" t="s">
        <v>583</v>
      </c>
      <c r="B1603">
        <v>40045401</v>
      </c>
      <c r="C1603">
        <v>2103</v>
      </c>
      <c r="D1603">
        <v>2024</v>
      </c>
      <c r="E1603">
        <v>581024</v>
      </c>
      <c r="F1603" t="s">
        <v>193</v>
      </c>
      <c r="G1603" t="s">
        <v>152</v>
      </c>
      <c r="H1603" t="s">
        <v>14</v>
      </c>
      <c r="I1603" s="2">
        <v>17500000</v>
      </c>
      <c r="J1603" s="1">
        <v>16100000</v>
      </c>
      <c r="K1603" s="3">
        <f>+Tabla3[[#This Row],[VALOR PAGADO]]/Tabla3[[#This Row],[VALOR TOTAL ]]</f>
        <v>0.92</v>
      </c>
    </row>
    <row r="1604" spans="1:12" x14ac:dyDescent="0.25">
      <c r="A1604" t="s">
        <v>1681</v>
      </c>
      <c r="B1604">
        <v>1090443298</v>
      </c>
      <c r="C1604">
        <v>2104</v>
      </c>
      <c r="D1604">
        <v>2024</v>
      </c>
      <c r="E1604">
        <v>590024</v>
      </c>
      <c r="F1604" t="s">
        <v>12</v>
      </c>
      <c r="G1604" t="s">
        <v>13</v>
      </c>
      <c r="H1604" t="s">
        <v>14</v>
      </c>
      <c r="I1604" s="2">
        <v>22200000</v>
      </c>
      <c r="J1604" s="1">
        <v>9900000</v>
      </c>
      <c r="K1604" s="3">
        <f>+Tabla3[[#This Row],[VALOR PAGADO]]/Tabla3[[#This Row],[VALOR TOTAL ]]</f>
        <v>0.44594594594594594</v>
      </c>
    </row>
    <row r="1605" spans="1:12" x14ac:dyDescent="0.25">
      <c r="A1605" t="s">
        <v>1682</v>
      </c>
      <c r="B1605">
        <v>1037631968</v>
      </c>
      <c r="C1605">
        <v>2105</v>
      </c>
      <c r="D1605">
        <v>2024</v>
      </c>
      <c r="E1605">
        <v>583224</v>
      </c>
      <c r="F1605" t="s">
        <v>193</v>
      </c>
      <c r="G1605" t="s">
        <v>152</v>
      </c>
      <c r="H1605" t="s">
        <v>14</v>
      </c>
      <c r="I1605" s="2">
        <v>21250000</v>
      </c>
      <c r="J1605" s="1">
        <v>19266667</v>
      </c>
      <c r="K1605" s="3">
        <f>+Tabla3[[#This Row],[VALOR PAGADO]]/Tabla3[[#This Row],[VALOR TOTAL ]]</f>
        <v>0.90666668235294112</v>
      </c>
    </row>
    <row r="1606" spans="1:12" x14ac:dyDescent="0.25">
      <c r="A1606" t="s">
        <v>504</v>
      </c>
      <c r="B1606">
        <v>1014233532</v>
      </c>
      <c r="C1606">
        <v>2106</v>
      </c>
      <c r="D1606">
        <v>2024</v>
      </c>
      <c r="E1606">
        <v>585824</v>
      </c>
      <c r="F1606" t="s">
        <v>126</v>
      </c>
      <c r="G1606" t="s">
        <v>116</v>
      </c>
      <c r="H1606" t="s">
        <v>14</v>
      </c>
      <c r="I1606" s="2">
        <v>15166667</v>
      </c>
      <c r="J1606" s="1">
        <v>8016667</v>
      </c>
      <c r="K1606" s="3">
        <f>+Tabla3[[#This Row],[VALOR PAGADO]]/Tabla3[[#This Row],[VALOR TOTAL ]]</f>
        <v>0.52857143893249581</v>
      </c>
    </row>
    <row r="1607" spans="1:12" x14ac:dyDescent="0.25">
      <c r="A1607" t="s">
        <v>1683</v>
      </c>
      <c r="B1607">
        <v>13700830</v>
      </c>
      <c r="C1607">
        <v>2107</v>
      </c>
      <c r="D1607">
        <v>2024</v>
      </c>
      <c r="E1607">
        <v>589124</v>
      </c>
      <c r="F1607" t="s">
        <v>193</v>
      </c>
      <c r="G1607" t="s">
        <v>152</v>
      </c>
      <c r="H1607" t="s">
        <v>14</v>
      </c>
      <c r="I1607" s="2">
        <v>19733333</v>
      </c>
      <c r="J1607" s="1">
        <v>17600000</v>
      </c>
      <c r="K1607" s="3">
        <f>+Tabla3[[#This Row],[VALOR PAGADO]]/Tabla3[[#This Row],[VALOR TOTAL ]]</f>
        <v>0.89189190695763354</v>
      </c>
    </row>
    <row r="1608" spans="1:12" x14ac:dyDescent="0.25">
      <c r="A1608" t="s">
        <v>686</v>
      </c>
      <c r="B1608">
        <v>1070623849</v>
      </c>
      <c r="C1608">
        <v>2108</v>
      </c>
      <c r="D1608">
        <v>2024</v>
      </c>
      <c r="E1608">
        <v>592424</v>
      </c>
      <c r="F1608" t="s">
        <v>193</v>
      </c>
      <c r="G1608" t="s">
        <v>152</v>
      </c>
      <c r="H1608" t="s">
        <v>14</v>
      </c>
      <c r="I1608" s="2">
        <v>15866667</v>
      </c>
      <c r="J1608" s="1">
        <v>14700000</v>
      </c>
      <c r="K1608" s="3">
        <f>+Tabla3[[#This Row],[VALOR PAGADO]]/Tabla3[[#This Row],[VALOR TOTAL ]]</f>
        <v>0.9264705687716267</v>
      </c>
    </row>
    <row r="1609" spans="1:12" x14ac:dyDescent="0.25">
      <c r="A1609" t="s">
        <v>292</v>
      </c>
      <c r="B1609">
        <v>1051211261</v>
      </c>
      <c r="C1609">
        <v>2109</v>
      </c>
      <c r="D1609">
        <v>2024</v>
      </c>
      <c r="E1609">
        <v>588924</v>
      </c>
      <c r="F1609" t="s">
        <v>193</v>
      </c>
      <c r="G1609" t="s">
        <v>152</v>
      </c>
      <c r="H1609" t="s">
        <v>14</v>
      </c>
      <c r="I1609" s="2">
        <v>16250000</v>
      </c>
      <c r="J1609" s="1">
        <v>14300000</v>
      </c>
      <c r="K1609" s="3">
        <f>+Tabla3[[#This Row],[VALOR PAGADO]]/Tabla3[[#This Row],[VALOR TOTAL ]]</f>
        <v>0.88</v>
      </c>
    </row>
    <row r="1610" spans="1:12" x14ac:dyDescent="0.25">
      <c r="A1610" t="s">
        <v>1684</v>
      </c>
      <c r="B1610">
        <v>1090374809</v>
      </c>
      <c r="C1610">
        <v>2110</v>
      </c>
      <c r="D1610">
        <v>2024</v>
      </c>
      <c r="E1610">
        <v>592024</v>
      </c>
      <c r="F1610" t="s">
        <v>350</v>
      </c>
      <c r="G1610" t="s">
        <v>152</v>
      </c>
      <c r="H1610" t="s">
        <v>14</v>
      </c>
      <c r="I1610" s="2">
        <v>18933333</v>
      </c>
      <c r="J1610" s="1">
        <v>16800000</v>
      </c>
      <c r="K1610" s="3">
        <f>+Tabla3[[#This Row],[VALOR PAGADO]]/Tabla3[[#This Row],[VALOR TOTAL ]]</f>
        <v>0.88732395928387253</v>
      </c>
    </row>
    <row r="1611" spans="1:12" x14ac:dyDescent="0.25">
      <c r="A1611" t="s">
        <v>1685</v>
      </c>
      <c r="B1611">
        <v>1088025579</v>
      </c>
      <c r="C1611">
        <v>2111</v>
      </c>
      <c r="D1611">
        <v>2024</v>
      </c>
      <c r="E1611">
        <v>589524</v>
      </c>
      <c r="F1611" t="s">
        <v>12</v>
      </c>
      <c r="G1611" t="s">
        <v>13</v>
      </c>
      <c r="H1611" t="s">
        <v>14</v>
      </c>
      <c r="I1611" s="9">
        <v>14700000</v>
      </c>
      <c r="J1611" s="10">
        <v>13818908</v>
      </c>
      <c r="K1611" s="11">
        <f>+Tabla3[[#This Row],[VALOR PAGADO]]/Tabla3[[#This Row],[VALOR TOTAL ]]</f>
        <v>0.94006176870748304</v>
      </c>
    </row>
    <row r="1612" spans="1:12" s="4" customFormat="1" ht="14.25" customHeight="1" x14ac:dyDescent="0.25">
      <c r="A1612" s="4" t="s">
        <v>384</v>
      </c>
      <c r="B1612" s="4">
        <v>1018453518</v>
      </c>
      <c r="C1612" s="4">
        <v>2112</v>
      </c>
      <c r="D1612" s="4">
        <v>2024</v>
      </c>
      <c r="E1612" s="4">
        <v>591724</v>
      </c>
      <c r="F1612" s="4" t="s">
        <v>193</v>
      </c>
      <c r="G1612" s="4" t="s">
        <v>152</v>
      </c>
      <c r="H1612" s="4" t="s">
        <v>14</v>
      </c>
      <c r="I1612" s="5">
        <v>19090000</v>
      </c>
      <c r="J1612" s="6">
        <v>17430000</v>
      </c>
      <c r="K1612" s="7">
        <f>+Tabla3[[#This Row],[VALOR PAGADO]]/Tabla3[[#This Row],[VALOR TOTAL ]]</f>
        <v>0.91304347826086951</v>
      </c>
    </row>
    <row r="1613" spans="1:12" x14ac:dyDescent="0.25">
      <c r="A1613" s="4" t="s">
        <v>1686</v>
      </c>
      <c r="B1613" s="4">
        <v>1039083767</v>
      </c>
      <c r="C1613" s="4">
        <v>2113</v>
      </c>
      <c r="D1613" s="4">
        <v>2024</v>
      </c>
      <c r="E1613" s="4">
        <v>589624</v>
      </c>
      <c r="F1613" s="4" t="s">
        <v>781</v>
      </c>
      <c r="G1613" s="4" t="s">
        <v>18</v>
      </c>
      <c r="H1613" s="4" t="s">
        <v>14</v>
      </c>
      <c r="I1613" s="5">
        <v>12166666</v>
      </c>
      <c r="J1613" s="6">
        <v>6000000</v>
      </c>
      <c r="K1613" s="7">
        <f>+Tabla3[[#This Row],[VALOR PAGADO]]/Tabla3[[#This Row],[VALOR TOTAL ]]</f>
        <v>0.49315071195346366</v>
      </c>
      <c r="L1613" s="4"/>
    </row>
    <row r="1614" spans="1:12" x14ac:dyDescent="0.25">
      <c r="A1614" t="s">
        <v>1687</v>
      </c>
      <c r="B1614">
        <v>80086035</v>
      </c>
      <c r="C1614">
        <v>2114</v>
      </c>
      <c r="D1614">
        <v>2024</v>
      </c>
      <c r="E1614">
        <v>583524</v>
      </c>
      <c r="F1614" t="s">
        <v>350</v>
      </c>
      <c r="G1614" t="s">
        <v>152</v>
      </c>
      <c r="H1614" t="s">
        <v>14</v>
      </c>
      <c r="I1614" s="9">
        <v>29900000</v>
      </c>
      <c r="J1614" s="10">
        <v>16033333</v>
      </c>
      <c r="K1614" s="11">
        <f>+Tabla3[[#This Row],[VALOR PAGADO]]/Tabla3[[#This Row],[VALOR TOTAL ]]</f>
        <v>0.53623187290969898</v>
      </c>
    </row>
    <row r="1615" spans="1:12" x14ac:dyDescent="0.25">
      <c r="A1615" t="s">
        <v>1688</v>
      </c>
      <c r="B1615">
        <v>37278617</v>
      </c>
      <c r="C1615">
        <v>2115</v>
      </c>
      <c r="D1615">
        <v>2024</v>
      </c>
      <c r="E1615">
        <v>138424</v>
      </c>
      <c r="F1615" t="s">
        <v>1099</v>
      </c>
      <c r="G1615" t="s">
        <v>277</v>
      </c>
      <c r="H1615" t="s">
        <v>36</v>
      </c>
      <c r="I1615" s="9">
        <v>23000000</v>
      </c>
      <c r="J1615" s="10">
        <v>22000000</v>
      </c>
      <c r="K1615" s="11">
        <f>+Tabla3[[#This Row],[VALOR PAGADO]]/Tabla3[[#This Row],[VALOR TOTAL ]]</f>
        <v>0.95652173913043481</v>
      </c>
    </row>
    <row r="1616" spans="1:12" x14ac:dyDescent="0.25">
      <c r="A1616" t="s">
        <v>1689</v>
      </c>
      <c r="B1616">
        <v>1026274228</v>
      </c>
      <c r="C1616">
        <v>2116</v>
      </c>
      <c r="D1616">
        <v>2024</v>
      </c>
      <c r="E1616">
        <v>138524</v>
      </c>
      <c r="F1616" t="s">
        <v>833</v>
      </c>
      <c r="G1616" t="s">
        <v>277</v>
      </c>
      <c r="H1616" t="s">
        <v>36</v>
      </c>
      <c r="I1616" s="9">
        <v>12333333</v>
      </c>
      <c r="J1616" s="10">
        <v>0</v>
      </c>
      <c r="K1616" s="11">
        <f>+Tabla3[[#This Row],[VALOR PAGADO]]/Tabla3[[#This Row],[VALOR TOTAL ]]</f>
        <v>0</v>
      </c>
    </row>
    <row r="1617" spans="1:11" x14ac:dyDescent="0.25">
      <c r="A1617" t="s">
        <v>399</v>
      </c>
      <c r="B1617">
        <v>1084869294</v>
      </c>
      <c r="C1617">
        <v>2117</v>
      </c>
      <c r="D1617">
        <v>2024</v>
      </c>
      <c r="E1617">
        <v>581124</v>
      </c>
      <c r="F1617" t="s">
        <v>350</v>
      </c>
      <c r="G1617" t="s">
        <v>152</v>
      </c>
      <c r="H1617" t="s">
        <v>14</v>
      </c>
      <c r="I1617" s="2">
        <v>16566667</v>
      </c>
      <c r="J1617" s="1">
        <v>16100000</v>
      </c>
      <c r="K1617" s="3">
        <f>+Tabla3[[#This Row],[VALOR PAGADO]]/Tabla3[[#This Row],[VALOR TOTAL ]]</f>
        <v>0.97183096636154997</v>
      </c>
    </row>
    <row r="1618" spans="1:11" x14ac:dyDescent="0.25">
      <c r="A1618" t="s">
        <v>814</v>
      </c>
      <c r="B1618">
        <v>1053302380</v>
      </c>
      <c r="C1618">
        <v>2118</v>
      </c>
      <c r="D1618">
        <v>2024</v>
      </c>
      <c r="E1618">
        <v>585624</v>
      </c>
      <c r="F1618" t="s">
        <v>1623</v>
      </c>
      <c r="G1618" t="s">
        <v>18</v>
      </c>
      <c r="H1618" t="s">
        <v>14</v>
      </c>
      <c r="I1618" s="2">
        <v>6900000</v>
      </c>
      <c r="J1618" s="1">
        <v>6600000</v>
      </c>
      <c r="K1618" s="3">
        <f>+Tabla3[[#This Row],[VALOR PAGADO]]/Tabla3[[#This Row],[VALOR TOTAL ]]</f>
        <v>0.95652173913043481</v>
      </c>
    </row>
    <row r="1619" spans="1:11" x14ac:dyDescent="0.25">
      <c r="A1619" t="s">
        <v>1690</v>
      </c>
      <c r="B1619">
        <v>1026585832</v>
      </c>
      <c r="C1619">
        <v>2119</v>
      </c>
      <c r="D1619">
        <v>2024</v>
      </c>
      <c r="E1619">
        <v>583624</v>
      </c>
      <c r="F1619" t="s">
        <v>163</v>
      </c>
      <c r="G1619" t="s">
        <v>116</v>
      </c>
      <c r="H1619" t="s">
        <v>14</v>
      </c>
      <c r="I1619" s="2">
        <v>12666667</v>
      </c>
      <c r="J1619" s="1">
        <v>6166600</v>
      </c>
      <c r="K1619" s="3">
        <f>+Tabla3[[#This Row],[VALOR PAGADO]]/Tabla3[[#This Row],[VALOR TOTAL ]]</f>
        <v>0.48683682929376765</v>
      </c>
    </row>
    <row r="1620" spans="1:11" x14ac:dyDescent="0.25">
      <c r="A1620" t="s">
        <v>585</v>
      </c>
      <c r="B1620">
        <v>65790280</v>
      </c>
      <c r="C1620">
        <v>2120</v>
      </c>
      <c r="D1620">
        <v>2024</v>
      </c>
      <c r="E1620">
        <v>583124</v>
      </c>
      <c r="F1620" t="s">
        <v>350</v>
      </c>
      <c r="G1620" t="s">
        <v>152</v>
      </c>
      <c r="H1620" t="s">
        <v>14</v>
      </c>
      <c r="I1620" s="2">
        <v>16566667</v>
      </c>
      <c r="J1620" s="1">
        <v>14000000</v>
      </c>
      <c r="K1620" s="3">
        <f>+Tabla3[[#This Row],[VALOR PAGADO]]/Tabla3[[#This Row],[VALOR TOTAL ]]</f>
        <v>0.84507040553178259</v>
      </c>
    </row>
    <row r="1621" spans="1:11" x14ac:dyDescent="0.25">
      <c r="A1621" t="s">
        <v>1691</v>
      </c>
      <c r="B1621">
        <v>1016051169</v>
      </c>
      <c r="C1621">
        <v>2122</v>
      </c>
      <c r="D1621">
        <v>2024</v>
      </c>
      <c r="E1621">
        <v>137624</v>
      </c>
      <c r="F1621" t="s">
        <v>1099</v>
      </c>
      <c r="G1621" t="s">
        <v>277</v>
      </c>
      <c r="H1621" t="s">
        <v>36</v>
      </c>
      <c r="I1621" s="2">
        <v>9961768</v>
      </c>
      <c r="J1621" s="1">
        <v>8899172</v>
      </c>
      <c r="K1621" s="3">
        <f>+Tabla3[[#This Row],[VALOR PAGADO]]/Tabla3[[#This Row],[VALOR TOTAL ]]</f>
        <v>0.8933325891548568</v>
      </c>
    </row>
    <row r="1622" spans="1:11" x14ac:dyDescent="0.25">
      <c r="A1622" t="s">
        <v>1692</v>
      </c>
      <c r="B1622">
        <v>49761127</v>
      </c>
      <c r="C1622">
        <v>2123</v>
      </c>
      <c r="D1622">
        <v>2024</v>
      </c>
      <c r="E1622">
        <v>594624</v>
      </c>
      <c r="F1622" t="s">
        <v>539</v>
      </c>
      <c r="G1622" t="s">
        <v>18</v>
      </c>
      <c r="H1622" t="s">
        <v>14</v>
      </c>
      <c r="I1622" s="9">
        <v>11000000</v>
      </c>
      <c r="J1622" s="10">
        <v>5333333</v>
      </c>
      <c r="K1622" s="11">
        <f>+Tabla3[[#This Row],[VALOR PAGADO]]/Tabla3[[#This Row],[VALOR TOTAL ]]</f>
        <v>0.48484845454545455</v>
      </c>
    </row>
    <row r="1623" spans="1:11" x14ac:dyDescent="0.25">
      <c r="A1623" t="s">
        <v>1693</v>
      </c>
      <c r="B1623">
        <v>1030637718</v>
      </c>
      <c r="C1623">
        <v>2124</v>
      </c>
      <c r="D1623">
        <v>2024</v>
      </c>
      <c r="E1623">
        <v>583424</v>
      </c>
      <c r="F1623" t="s">
        <v>12</v>
      </c>
      <c r="G1623" t="s">
        <v>13</v>
      </c>
      <c r="H1623" t="s">
        <v>14</v>
      </c>
      <c r="I1623" s="9">
        <v>9620000</v>
      </c>
      <c r="J1623" s="10">
        <v>0</v>
      </c>
      <c r="K1623" s="11">
        <f>+Tabla3[[#This Row],[VALOR PAGADO]]/Tabla3[[#This Row],[VALOR TOTAL ]]</f>
        <v>0</v>
      </c>
    </row>
    <row r="1624" spans="1:11" x14ac:dyDescent="0.25">
      <c r="A1624" t="s">
        <v>661</v>
      </c>
      <c r="B1624">
        <v>7713512</v>
      </c>
      <c r="C1624">
        <v>2125</v>
      </c>
      <c r="D1624">
        <v>2024</v>
      </c>
      <c r="E1624">
        <v>585524</v>
      </c>
      <c r="F1624" t="s">
        <v>193</v>
      </c>
      <c r="G1624" t="s">
        <v>152</v>
      </c>
      <c r="H1624" t="s">
        <v>14</v>
      </c>
      <c r="I1624" s="9">
        <v>16100000</v>
      </c>
      <c r="J1624" s="10">
        <v>8633333</v>
      </c>
      <c r="K1624" s="11">
        <f>+Tabla3[[#This Row],[VALOR PAGADO]]/Tabla3[[#This Row],[VALOR TOTAL ]]</f>
        <v>0.53623186335403727</v>
      </c>
    </row>
    <row r="1625" spans="1:11" ht="14.25" customHeight="1" x14ac:dyDescent="0.25">
      <c r="A1625" t="s">
        <v>676</v>
      </c>
      <c r="B1625">
        <v>1018441996</v>
      </c>
      <c r="C1625">
        <v>2126</v>
      </c>
      <c r="D1625">
        <v>2024</v>
      </c>
      <c r="E1625">
        <v>591924</v>
      </c>
      <c r="F1625" t="s">
        <v>1623</v>
      </c>
      <c r="G1625" t="s">
        <v>18</v>
      </c>
      <c r="H1625" t="s">
        <v>14</v>
      </c>
      <c r="I1625" s="9">
        <v>16100000</v>
      </c>
      <c r="J1625" s="10">
        <v>14700000</v>
      </c>
      <c r="K1625" s="11">
        <f>+Tabla3[[#This Row],[VALOR PAGADO]]/Tabla3[[#This Row],[VALOR TOTAL ]]</f>
        <v>0.91304347826086951</v>
      </c>
    </row>
    <row r="1626" spans="1:11" x14ac:dyDescent="0.25">
      <c r="A1626" t="s">
        <v>1694</v>
      </c>
      <c r="B1626">
        <v>1143340655</v>
      </c>
      <c r="C1626">
        <v>2127</v>
      </c>
      <c r="D1626">
        <v>2024</v>
      </c>
      <c r="E1626">
        <v>139924</v>
      </c>
      <c r="F1626" t="s">
        <v>833</v>
      </c>
      <c r="G1626" t="s">
        <v>277</v>
      </c>
      <c r="H1626" t="s">
        <v>36</v>
      </c>
      <c r="I1626" s="9">
        <v>11666667</v>
      </c>
      <c r="J1626" s="10">
        <v>0</v>
      </c>
      <c r="K1626" s="11">
        <f>+Tabla3[[#This Row],[VALOR PAGADO]]/Tabla3[[#This Row],[VALOR TOTAL ]]</f>
        <v>0</v>
      </c>
    </row>
    <row r="1627" spans="1:11" x14ac:dyDescent="0.25">
      <c r="A1627" t="s">
        <v>1695</v>
      </c>
      <c r="B1627">
        <v>1094958572</v>
      </c>
      <c r="C1627">
        <v>2128</v>
      </c>
      <c r="D1627">
        <v>2024</v>
      </c>
      <c r="E1627">
        <v>589824</v>
      </c>
      <c r="F1627" t="s">
        <v>12</v>
      </c>
      <c r="G1627" t="s">
        <v>13</v>
      </c>
      <c r="H1627" t="s">
        <v>14</v>
      </c>
      <c r="I1627" s="2">
        <v>12333333</v>
      </c>
      <c r="J1627" s="1">
        <v>5000000</v>
      </c>
      <c r="K1627" s="3">
        <f>+Tabla3[[#This Row],[VALOR PAGADO]]/Tabla3[[#This Row],[VALOR TOTAL ]]</f>
        <v>0.40540541636230853</v>
      </c>
    </row>
    <row r="1628" spans="1:11" x14ac:dyDescent="0.25">
      <c r="A1628" t="s">
        <v>1696</v>
      </c>
      <c r="B1628">
        <v>41724924</v>
      </c>
      <c r="C1628">
        <v>2129</v>
      </c>
      <c r="D1628">
        <v>2024</v>
      </c>
      <c r="E1628">
        <v>140024</v>
      </c>
      <c r="F1628" t="s">
        <v>1099</v>
      </c>
      <c r="G1628" t="s">
        <v>277</v>
      </c>
      <c r="H1628" t="s">
        <v>36</v>
      </c>
      <c r="I1628" s="2">
        <v>11500000</v>
      </c>
      <c r="J1628" s="1">
        <v>11000000</v>
      </c>
      <c r="K1628" s="3">
        <f>+Tabla3[[#This Row],[VALOR PAGADO]]/Tabla3[[#This Row],[VALOR TOTAL ]]</f>
        <v>0.95652173913043481</v>
      </c>
    </row>
    <row r="1629" spans="1:11" x14ac:dyDescent="0.25">
      <c r="A1629" t="s">
        <v>631</v>
      </c>
      <c r="B1629">
        <v>1057784841</v>
      </c>
      <c r="C1629">
        <v>2130</v>
      </c>
      <c r="D1629">
        <v>2024</v>
      </c>
      <c r="E1629">
        <v>595224</v>
      </c>
      <c r="F1629" t="s">
        <v>193</v>
      </c>
      <c r="G1629" t="s">
        <v>152</v>
      </c>
      <c r="H1629" t="s">
        <v>14</v>
      </c>
      <c r="I1629" s="2">
        <v>14700000</v>
      </c>
      <c r="J1629" s="1">
        <v>7233333</v>
      </c>
      <c r="K1629" s="3">
        <f>+Tabla3[[#This Row],[VALOR PAGADO]]/Tabla3[[#This Row],[VALOR TOTAL ]]</f>
        <v>0.49206346938775508</v>
      </c>
    </row>
    <row r="1630" spans="1:11" x14ac:dyDescent="0.25">
      <c r="A1630" t="s">
        <v>1697</v>
      </c>
      <c r="B1630">
        <v>1085339716</v>
      </c>
      <c r="C1630">
        <v>2131</v>
      </c>
      <c r="D1630">
        <v>2024</v>
      </c>
      <c r="E1630">
        <v>138624</v>
      </c>
      <c r="F1630" t="s">
        <v>458</v>
      </c>
      <c r="G1630" t="s">
        <v>277</v>
      </c>
      <c r="H1630" t="s">
        <v>36</v>
      </c>
      <c r="I1630" s="2">
        <v>13600000</v>
      </c>
      <c r="J1630" s="1">
        <v>7200000</v>
      </c>
      <c r="K1630" s="3">
        <f>+Tabla3[[#This Row],[VALOR PAGADO]]/Tabla3[[#This Row],[VALOR TOTAL ]]</f>
        <v>0.52941176470588236</v>
      </c>
    </row>
    <row r="1631" spans="1:11" x14ac:dyDescent="0.25">
      <c r="A1631" t="s">
        <v>1698</v>
      </c>
      <c r="B1631">
        <v>1030565634</v>
      </c>
      <c r="C1631">
        <v>2132</v>
      </c>
      <c r="D1631">
        <v>2024</v>
      </c>
      <c r="E1631">
        <v>592324</v>
      </c>
      <c r="F1631" t="s">
        <v>350</v>
      </c>
      <c r="G1631" t="s">
        <v>152</v>
      </c>
      <c r="H1631" t="s">
        <v>14</v>
      </c>
      <c r="I1631" s="2">
        <v>18400000</v>
      </c>
      <c r="J1631" s="1">
        <v>16800000</v>
      </c>
      <c r="K1631" s="3">
        <f>+Tabla3[[#This Row],[VALOR PAGADO]]/Tabla3[[#This Row],[VALOR TOTAL ]]</f>
        <v>0.91304347826086951</v>
      </c>
    </row>
    <row r="1632" spans="1:11" x14ac:dyDescent="0.25">
      <c r="A1632" t="s">
        <v>1699</v>
      </c>
      <c r="B1632">
        <v>1020724881</v>
      </c>
      <c r="C1632">
        <v>2133</v>
      </c>
      <c r="D1632">
        <v>2024</v>
      </c>
      <c r="E1632">
        <v>589924</v>
      </c>
      <c r="F1632" t="s">
        <v>12</v>
      </c>
      <c r="G1632" t="s">
        <v>13</v>
      </c>
      <c r="H1632" t="s">
        <v>14</v>
      </c>
      <c r="I1632" s="2">
        <v>30000000</v>
      </c>
      <c r="J1632" s="1">
        <v>25200000</v>
      </c>
      <c r="K1632" s="3">
        <f>+Tabla3[[#This Row],[VALOR PAGADO]]/Tabla3[[#This Row],[VALOR TOTAL ]]</f>
        <v>0.84</v>
      </c>
    </row>
    <row r="1633" spans="1:11" x14ac:dyDescent="0.25">
      <c r="A1633" t="s">
        <v>630</v>
      </c>
      <c r="B1633">
        <v>1136888206</v>
      </c>
      <c r="C1633">
        <v>2134</v>
      </c>
      <c r="D1633">
        <v>2024</v>
      </c>
      <c r="E1633">
        <v>589324</v>
      </c>
      <c r="F1633" t="s">
        <v>193</v>
      </c>
      <c r="G1633" t="s">
        <v>152</v>
      </c>
      <c r="H1633" t="s">
        <v>14</v>
      </c>
      <c r="I1633" s="2">
        <v>20700000</v>
      </c>
      <c r="J1633" s="1">
        <v>19800000</v>
      </c>
      <c r="K1633" s="3">
        <f>+Tabla3[[#This Row],[VALOR PAGADO]]/Tabla3[[#This Row],[VALOR TOTAL ]]</f>
        <v>0.95652173913043481</v>
      </c>
    </row>
    <row r="1634" spans="1:11" x14ac:dyDescent="0.25">
      <c r="A1634" t="s">
        <v>1700</v>
      </c>
      <c r="B1634">
        <v>1019032279</v>
      </c>
      <c r="C1634">
        <v>2135</v>
      </c>
      <c r="D1634">
        <v>2024</v>
      </c>
      <c r="E1634">
        <v>85524</v>
      </c>
      <c r="F1634" t="s">
        <v>31</v>
      </c>
      <c r="G1634" t="s">
        <v>32</v>
      </c>
      <c r="H1634" t="s">
        <v>32</v>
      </c>
      <c r="I1634" s="2">
        <v>14700000</v>
      </c>
      <c r="J1634" s="1">
        <v>12981396</v>
      </c>
      <c r="K1634" s="3">
        <f>+Tabla3[[#This Row],[VALOR PAGADO]]/Tabla3[[#This Row],[VALOR TOTAL ]]</f>
        <v>0.88308816326530615</v>
      </c>
    </row>
    <row r="1635" spans="1:11" x14ac:dyDescent="0.25">
      <c r="A1635" t="s">
        <v>718</v>
      </c>
      <c r="B1635">
        <v>1032416090</v>
      </c>
      <c r="C1635">
        <v>2136</v>
      </c>
      <c r="D1635">
        <v>2024</v>
      </c>
      <c r="E1635">
        <v>589024</v>
      </c>
      <c r="F1635" t="s">
        <v>12</v>
      </c>
      <c r="G1635" t="s">
        <v>13</v>
      </c>
      <c r="H1635" t="s">
        <v>14</v>
      </c>
      <c r="I1635" s="2">
        <v>22000000</v>
      </c>
      <c r="J1635" s="1">
        <v>10000000</v>
      </c>
      <c r="K1635" s="3">
        <f>+Tabla3[[#This Row],[VALOR PAGADO]]/Tabla3[[#This Row],[VALOR TOTAL ]]</f>
        <v>0.45454545454545453</v>
      </c>
    </row>
    <row r="1636" spans="1:11" x14ac:dyDescent="0.25">
      <c r="A1636" t="s">
        <v>1701</v>
      </c>
      <c r="B1636">
        <v>8127671</v>
      </c>
      <c r="C1636">
        <v>2137</v>
      </c>
      <c r="D1636">
        <v>2024</v>
      </c>
      <c r="E1636">
        <v>85224</v>
      </c>
      <c r="F1636" t="s">
        <v>31</v>
      </c>
      <c r="G1636" t="s">
        <v>32</v>
      </c>
      <c r="H1636" t="s">
        <v>32</v>
      </c>
      <c r="I1636" s="2">
        <v>12500000</v>
      </c>
      <c r="J1636" s="1">
        <v>10500000</v>
      </c>
      <c r="K1636" s="3">
        <f>+Tabla3[[#This Row],[VALOR PAGADO]]/Tabla3[[#This Row],[VALOR TOTAL ]]</f>
        <v>0.84</v>
      </c>
    </row>
    <row r="1637" spans="1:11" x14ac:dyDescent="0.25">
      <c r="A1637" t="s">
        <v>798</v>
      </c>
      <c r="B1637">
        <v>1031176275</v>
      </c>
      <c r="C1637">
        <v>2138</v>
      </c>
      <c r="D1637">
        <v>2024</v>
      </c>
      <c r="E1637">
        <v>586124</v>
      </c>
      <c r="F1637" t="s">
        <v>193</v>
      </c>
      <c r="G1637" t="s">
        <v>152</v>
      </c>
      <c r="H1637" t="s">
        <v>14</v>
      </c>
      <c r="I1637" s="2">
        <v>7000000</v>
      </c>
      <c r="J1637" s="1">
        <v>6700000</v>
      </c>
      <c r="K1637" s="3">
        <f>+Tabla3[[#This Row],[VALOR PAGADO]]/Tabla3[[#This Row],[VALOR TOTAL ]]</f>
        <v>0.95714285714285718</v>
      </c>
    </row>
    <row r="1638" spans="1:11" x14ac:dyDescent="0.25">
      <c r="A1638" t="s">
        <v>666</v>
      </c>
      <c r="B1638">
        <v>1085313672</v>
      </c>
      <c r="C1638">
        <v>2139</v>
      </c>
      <c r="D1638">
        <v>2024</v>
      </c>
      <c r="E1638">
        <v>585724</v>
      </c>
      <c r="F1638" t="s">
        <v>193</v>
      </c>
      <c r="G1638" t="s">
        <v>152</v>
      </c>
      <c r="H1638" t="s">
        <v>14</v>
      </c>
      <c r="I1638" s="2">
        <v>17266667</v>
      </c>
      <c r="J1638" s="1">
        <v>8633333</v>
      </c>
      <c r="K1638" s="3">
        <f>+Tabla3[[#This Row],[VALOR PAGADO]]/Tabla3[[#This Row],[VALOR TOTAL ]]</f>
        <v>0.49999997104247162</v>
      </c>
    </row>
    <row r="1639" spans="1:11" x14ac:dyDescent="0.25">
      <c r="A1639" t="s">
        <v>845</v>
      </c>
      <c r="B1639">
        <v>30881317</v>
      </c>
      <c r="C1639">
        <v>2140</v>
      </c>
      <c r="D1639">
        <v>2024</v>
      </c>
      <c r="E1639">
        <v>586424</v>
      </c>
      <c r="F1639" t="s">
        <v>17</v>
      </c>
      <c r="G1639" t="s">
        <v>18</v>
      </c>
      <c r="H1639" t="s">
        <v>14</v>
      </c>
      <c r="I1639" s="2">
        <v>17000000</v>
      </c>
      <c r="J1639" s="1">
        <v>7500000</v>
      </c>
      <c r="K1639" s="3">
        <f>+Tabla3[[#This Row],[VALOR PAGADO]]/Tabla3[[#This Row],[VALOR TOTAL ]]</f>
        <v>0.44117647058823528</v>
      </c>
    </row>
    <row r="1640" spans="1:11" x14ac:dyDescent="0.25">
      <c r="A1640" t="s">
        <v>1702</v>
      </c>
      <c r="B1640">
        <v>109036822</v>
      </c>
      <c r="C1640">
        <v>2141</v>
      </c>
      <c r="D1640">
        <v>2024</v>
      </c>
      <c r="E1640">
        <v>586224</v>
      </c>
      <c r="F1640" t="s">
        <v>350</v>
      </c>
      <c r="G1640" t="s">
        <v>152</v>
      </c>
      <c r="H1640" t="s">
        <v>14</v>
      </c>
      <c r="I1640" s="9">
        <v>22666667</v>
      </c>
      <c r="J1640" s="10">
        <v>17866667</v>
      </c>
      <c r="K1640" s="11">
        <f>+Tabla3[[#This Row],[VALOR PAGADO]]/Tabla3[[#This Row],[VALOR TOTAL ]]</f>
        <v>0.78823529723183383</v>
      </c>
    </row>
    <row r="1641" spans="1:11" x14ac:dyDescent="0.25">
      <c r="A1641" t="s">
        <v>1703</v>
      </c>
      <c r="B1641">
        <v>1062675585</v>
      </c>
      <c r="C1641">
        <v>2142</v>
      </c>
      <c r="D1641">
        <v>2024</v>
      </c>
      <c r="E1641">
        <v>586324</v>
      </c>
      <c r="F1641" t="s">
        <v>12</v>
      </c>
      <c r="G1641" t="s">
        <v>13</v>
      </c>
      <c r="H1641" t="s">
        <v>14</v>
      </c>
      <c r="I1641" s="9">
        <v>29600000</v>
      </c>
      <c r="J1641" s="10">
        <v>0</v>
      </c>
      <c r="K1641" s="11">
        <f>+Tabla3[[#This Row],[VALOR PAGADO]]/Tabla3[[#This Row],[VALOR TOTAL ]]</f>
        <v>0</v>
      </c>
    </row>
    <row r="1642" spans="1:11" x14ac:dyDescent="0.25">
      <c r="A1642" t="s">
        <v>622</v>
      </c>
      <c r="B1642">
        <v>1113311480</v>
      </c>
      <c r="C1642">
        <v>2143</v>
      </c>
      <c r="D1642">
        <v>2024</v>
      </c>
      <c r="E1642">
        <v>599324</v>
      </c>
      <c r="F1642" t="s">
        <v>193</v>
      </c>
      <c r="G1642" t="s">
        <v>152</v>
      </c>
      <c r="H1642" t="s">
        <v>14</v>
      </c>
      <c r="I1642" s="2">
        <v>14466666</v>
      </c>
      <c r="J1642" s="1">
        <v>14000000</v>
      </c>
      <c r="K1642" s="3">
        <f>+Tabla3[[#This Row],[VALOR PAGADO]]/Tabla3[[#This Row],[VALOR TOTAL ]]</f>
        <v>0.96774198008027557</v>
      </c>
    </row>
    <row r="1643" spans="1:11" x14ac:dyDescent="0.25">
      <c r="A1643" t="s">
        <v>1704</v>
      </c>
      <c r="B1643">
        <v>1125229664</v>
      </c>
      <c r="C1643">
        <v>2144</v>
      </c>
      <c r="D1643">
        <v>2024</v>
      </c>
      <c r="E1643">
        <v>585924</v>
      </c>
      <c r="F1643" t="s">
        <v>12</v>
      </c>
      <c r="G1643" t="s">
        <v>13</v>
      </c>
      <c r="H1643" t="s">
        <v>14</v>
      </c>
      <c r="I1643" s="2">
        <v>15633334</v>
      </c>
      <c r="J1643" s="1">
        <v>8633333</v>
      </c>
      <c r="K1643" s="3">
        <f>+Tabla3[[#This Row],[VALOR PAGADO]]/Tabla3[[#This Row],[VALOR TOTAL ]]</f>
        <v>0.55223876109856029</v>
      </c>
    </row>
    <row r="1644" spans="1:11" x14ac:dyDescent="0.25">
      <c r="A1644" t="s">
        <v>790</v>
      </c>
      <c r="B1644">
        <v>24049552</v>
      </c>
      <c r="C1644">
        <v>2145</v>
      </c>
      <c r="D1644">
        <v>2024</v>
      </c>
      <c r="E1644">
        <v>589424</v>
      </c>
      <c r="F1644" t="s">
        <v>193</v>
      </c>
      <c r="G1644" t="s">
        <v>152</v>
      </c>
      <c r="H1644" t="s">
        <v>14</v>
      </c>
      <c r="I1644" s="9">
        <v>15866667</v>
      </c>
      <c r="J1644" s="10">
        <v>8400000</v>
      </c>
      <c r="K1644" s="11">
        <f>+Tabla3[[#This Row],[VALOR PAGADO]]/Tabla3[[#This Row],[VALOR TOTAL ]]</f>
        <v>0.52941175358378667</v>
      </c>
    </row>
    <row r="1645" spans="1:11" x14ac:dyDescent="0.25">
      <c r="A1645" t="s">
        <v>1705</v>
      </c>
      <c r="B1645">
        <v>1233693579</v>
      </c>
      <c r="C1645">
        <v>2146</v>
      </c>
      <c r="D1645">
        <v>2024</v>
      </c>
      <c r="E1645">
        <v>84924</v>
      </c>
      <c r="F1645" t="s">
        <v>31</v>
      </c>
      <c r="G1645" t="s">
        <v>32</v>
      </c>
      <c r="H1645" t="s">
        <v>32</v>
      </c>
      <c r="I1645" s="9">
        <v>8347220</v>
      </c>
      <c r="J1645" s="10">
        <v>7870288</v>
      </c>
      <c r="K1645" s="11">
        <f>+Tabla3[[#This Row],[VALOR PAGADO]]/Tabla3[[#This Row],[VALOR TOTAL ]]</f>
        <v>0.94286337247610585</v>
      </c>
    </row>
    <row r="1646" spans="1:11" x14ac:dyDescent="0.25">
      <c r="A1646" t="s">
        <v>1706</v>
      </c>
      <c r="B1646">
        <v>1102822779</v>
      </c>
      <c r="C1646">
        <v>2147</v>
      </c>
      <c r="D1646">
        <v>2024</v>
      </c>
      <c r="E1646">
        <v>608224</v>
      </c>
      <c r="F1646" t="s">
        <v>12</v>
      </c>
      <c r="G1646" t="s">
        <v>13</v>
      </c>
      <c r="H1646" t="s">
        <v>14</v>
      </c>
      <c r="I1646" s="9">
        <v>11666667</v>
      </c>
      <c r="J1646" s="10">
        <v>0</v>
      </c>
      <c r="K1646" s="11">
        <f>+Tabla3[[#This Row],[VALOR PAGADO]]/Tabla3[[#This Row],[VALOR TOTAL ]]</f>
        <v>0</v>
      </c>
    </row>
    <row r="1647" spans="1:11" x14ac:dyDescent="0.25">
      <c r="A1647" t="s">
        <v>742</v>
      </c>
      <c r="B1647">
        <v>1112472309</v>
      </c>
      <c r="C1647">
        <v>2148</v>
      </c>
      <c r="D1647">
        <v>2024</v>
      </c>
      <c r="E1647">
        <v>589224</v>
      </c>
      <c r="F1647" t="s">
        <v>350</v>
      </c>
      <c r="G1647" t="s">
        <v>152</v>
      </c>
      <c r="H1647" t="s">
        <v>14</v>
      </c>
      <c r="I1647" s="9">
        <v>7100000</v>
      </c>
      <c r="J1647" s="10">
        <v>6600000</v>
      </c>
      <c r="K1647" s="11">
        <f>+Tabla3[[#This Row],[VALOR PAGADO]]/Tabla3[[#This Row],[VALOR TOTAL ]]</f>
        <v>0.92957746478873238</v>
      </c>
    </row>
    <row r="1648" spans="1:11" x14ac:dyDescent="0.25">
      <c r="A1648" t="s">
        <v>1707</v>
      </c>
      <c r="B1648">
        <v>1079991732</v>
      </c>
      <c r="C1648">
        <v>2149</v>
      </c>
      <c r="D1648">
        <v>2024</v>
      </c>
      <c r="E1648">
        <v>595124</v>
      </c>
      <c r="F1648" t="s">
        <v>12</v>
      </c>
      <c r="G1648" t="s">
        <v>13</v>
      </c>
      <c r="H1648" t="s">
        <v>14</v>
      </c>
      <c r="I1648" s="9">
        <v>12333333</v>
      </c>
      <c r="J1648" s="10">
        <v>0</v>
      </c>
      <c r="K1648" s="11">
        <f>+Tabla3[[#This Row],[VALOR PAGADO]]/Tabla3[[#This Row],[VALOR TOTAL ]]</f>
        <v>0</v>
      </c>
    </row>
    <row r="1649" spans="1:11" x14ac:dyDescent="0.25">
      <c r="A1649" t="s">
        <v>1708</v>
      </c>
      <c r="B1649">
        <v>1100949257</v>
      </c>
      <c r="C1649">
        <v>2150</v>
      </c>
      <c r="D1649">
        <v>2024</v>
      </c>
      <c r="E1649">
        <v>85024</v>
      </c>
      <c r="F1649" t="s">
        <v>31</v>
      </c>
      <c r="G1649" t="s">
        <v>32</v>
      </c>
      <c r="H1649" t="s">
        <v>32</v>
      </c>
      <c r="I1649" s="2">
        <v>13400000</v>
      </c>
      <c r="J1649" s="1">
        <v>6600000</v>
      </c>
      <c r="K1649" s="3">
        <f>+Tabla3[[#This Row],[VALOR PAGADO]]/Tabla3[[#This Row],[VALOR TOTAL ]]</f>
        <v>0.4925373134328358</v>
      </c>
    </row>
    <row r="1650" spans="1:11" x14ac:dyDescent="0.25">
      <c r="A1650" t="s">
        <v>1709</v>
      </c>
      <c r="B1650">
        <v>79312639</v>
      </c>
      <c r="C1650">
        <v>2151</v>
      </c>
      <c r="D1650">
        <v>2024</v>
      </c>
      <c r="E1650">
        <v>87124</v>
      </c>
      <c r="F1650" t="s">
        <v>31</v>
      </c>
      <c r="G1650" t="s">
        <v>32</v>
      </c>
      <c r="H1650" t="s">
        <v>32</v>
      </c>
      <c r="I1650" s="2">
        <v>22000000</v>
      </c>
      <c r="J1650" s="1">
        <v>8666667</v>
      </c>
      <c r="K1650" s="3">
        <f>+Tabla3[[#This Row],[VALOR PAGADO]]/Tabla3[[#This Row],[VALOR TOTAL ]]</f>
        <v>0.39393940909090908</v>
      </c>
    </row>
    <row r="1651" spans="1:11" x14ac:dyDescent="0.25">
      <c r="A1651" t="s">
        <v>1710</v>
      </c>
      <c r="B1651">
        <v>19238141</v>
      </c>
      <c r="C1651">
        <v>2152</v>
      </c>
      <c r="D1651">
        <v>2024</v>
      </c>
      <c r="E1651">
        <v>597124</v>
      </c>
      <c r="F1651" t="s">
        <v>350</v>
      </c>
      <c r="G1651" t="s">
        <v>152</v>
      </c>
      <c r="H1651" t="s">
        <v>14</v>
      </c>
      <c r="I1651" s="2">
        <v>20116667</v>
      </c>
      <c r="J1651" s="1">
        <v>8783333</v>
      </c>
      <c r="K1651" s="3">
        <f>+Tabla3[[#This Row],[VALOR PAGADO]]/Tabla3[[#This Row],[VALOR TOTAL ]]</f>
        <v>0.43661969450505894</v>
      </c>
    </row>
    <row r="1652" spans="1:11" x14ac:dyDescent="0.25">
      <c r="A1652" t="s">
        <v>812</v>
      </c>
      <c r="B1652">
        <v>68290146</v>
      </c>
      <c r="C1652">
        <v>2153</v>
      </c>
      <c r="D1652">
        <v>2024</v>
      </c>
      <c r="E1652">
        <v>591824</v>
      </c>
      <c r="F1652" t="s">
        <v>193</v>
      </c>
      <c r="G1652" t="s">
        <v>152</v>
      </c>
      <c r="H1652" t="s">
        <v>14</v>
      </c>
      <c r="I1652" s="2">
        <v>16333333</v>
      </c>
      <c r="J1652" s="1">
        <v>7700000</v>
      </c>
      <c r="K1652" s="3">
        <f>+Tabla3[[#This Row],[VALOR PAGADO]]/Tabla3[[#This Row],[VALOR TOTAL ]]</f>
        <v>0.47142858104956287</v>
      </c>
    </row>
    <row r="1653" spans="1:11" x14ac:dyDescent="0.25">
      <c r="A1653" t="s">
        <v>1711</v>
      </c>
      <c r="B1653">
        <v>37510198</v>
      </c>
      <c r="C1653">
        <v>2154</v>
      </c>
      <c r="D1653">
        <v>2024</v>
      </c>
      <c r="E1653">
        <v>86324</v>
      </c>
      <c r="F1653" t="s">
        <v>31</v>
      </c>
      <c r="G1653" t="s">
        <v>32</v>
      </c>
      <c r="H1653" t="s">
        <v>32</v>
      </c>
      <c r="I1653" s="2">
        <v>24500000</v>
      </c>
      <c r="J1653" s="1">
        <v>10850000</v>
      </c>
      <c r="K1653" s="3">
        <f>+Tabla3[[#This Row],[VALOR PAGADO]]/Tabla3[[#This Row],[VALOR TOTAL ]]</f>
        <v>0.44285714285714284</v>
      </c>
    </row>
    <row r="1654" spans="1:11" x14ac:dyDescent="0.25">
      <c r="A1654" t="s">
        <v>1712</v>
      </c>
      <c r="B1654">
        <v>79253902</v>
      </c>
      <c r="C1654">
        <v>2155</v>
      </c>
      <c r="D1654">
        <v>2024</v>
      </c>
      <c r="E1654">
        <v>597224</v>
      </c>
      <c r="F1654" t="s">
        <v>12</v>
      </c>
      <c r="G1654" t="s">
        <v>13</v>
      </c>
      <c r="H1654" t="s">
        <v>14</v>
      </c>
      <c r="I1654" s="2">
        <v>11500000</v>
      </c>
      <c r="J1654" s="1">
        <v>5166667</v>
      </c>
      <c r="K1654" s="3">
        <f>+Tabla3[[#This Row],[VALOR PAGADO]]/Tabla3[[#This Row],[VALOR TOTAL ]]</f>
        <v>0.44927539130434785</v>
      </c>
    </row>
    <row r="1655" spans="1:11" x14ac:dyDescent="0.25">
      <c r="A1655" t="s">
        <v>766</v>
      </c>
      <c r="B1655">
        <v>1057579933</v>
      </c>
      <c r="C1655">
        <v>2156</v>
      </c>
      <c r="D1655">
        <v>2024</v>
      </c>
      <c r="E1655">
        <v>589724</v>
      </c>
      <c r="F1655" t="s">
        <v>193</v>
      </c>
      <c r="G1655" t="s">
        <v>152</v>
      </c>
      <c r="H1655" t="s">
        <v>14</v>
      </c>
      <c r="I1655" s="2">
        <v>14233333</v>
      </c>
      <c r="J1655" s="1">
        <v>13420000</v>
      </c>
      <c r="K1655" s="3">
        <f>+Tabla3[[#This Row],[VALOR PAGADO]]/Tabla3[[#This Row],[VALOR TOTAL ]]</f>
        <v>0.9428571649381069</v>
      </c>
    </row>
    <row r="1656" spans="1:11" x14ac:dyDescent="0.25">
      <c r="A1656" t="s">
        <v>443</v>
      </c>
      <c r="B1656">
        <v>1004349575</v>
      </c>
      <c r="C1656">
        <v>2157</v>
      </c>
      <c r="D1656">
        <v>2024</v>
      </c>
      <c r="E1656">
        <v>594724</v>
      </c>
      <c r="F1656" t="s">
        <v>350</v>
      </c>
      <c r="G1656" t="s">
        <v>152</v>
      </c>
      <c r="H1656" t="s">
        <v>14</v>
      </c>
      <c r="I1656" s="2">
        <v>6800000</v>
      </c>
      <c r="J1656" s="1">
        <v>6200000</v>
      </c>
      <c r="K1656" s="3">
        <f>+Tabla3[[#This Row],[VALOR PAGADO]]/Tabla3[[#This Row],[VALOR TOTAL ]]</f>
        <v>0.91176470588235292</v>
      </c>
    </row>
    <row r="1657" spans="1:11" x14ac:dyDescent="0.25">
      <c r="A1657" t="s">
        <v>1713</v>
      </c>
      <c r="B1657">
        <v>80242994</v>
      </c>
      <c r="C1657">
        <v>2159</v>
      </c>
      <c r="D1657">
        <v>2024</v>
      </c>
      <c r="E1657">
        <v>85124</v>
      </c>
      <c r="F1657" t="s">
        <v>31</v>
      </c>
      <c r="G1657" t="s">
        <v>32</v>
      </c>
      <c r="H1657" t="s">
        <v>32</v>
      </c>
      <c r="I1657" s="2">
        <v>15703302</v>
      </c>
      <c r="J1657" s="1">
        <v>13818906</v>
      </c>
      <c r="K1657" s="3">
        <f>+Tabla3[[#This Row],[VALOR PAGADO]]/Tabla3[[#This Row],[VALOR TOTAL ]]</f>
        <v>0.88000001528340988</v>
      </c>
    </row>
    <row r="1658" spans="1:11" x14ac:dyDescent="0.25">
      <c r="A1658" t="s">
        <v>895</v>
      </c>
      <c r="B1658">
        <v>80842580</v>
      </c>
      <c r="C1658">
        <v>2160</v>
      </c>
      <c r="D1658">
        <v>2024</v>
      </c>
      <c r="E1658">
        <v>85324</v>
      </c>
      <c r="F1658" t="s">
        <v>31</v>
      </c>
      <c r="G1658" t="s">
        <v>32</v>
      </c>
      <c r="H1658" t="s">
        <v>32</v>
      </c>
      <c r="I1658" s="2">
        <v>16546667</v>
      </c>
      <c r="J1658" s="1">
        <v>16060000</v>
      </c>
      <c r="K1658" s="3">
        <f>+Tabla3[[#This Row],[VALOR PAGADO]]/Tabla3[[#This Row],[VALOR TOTAL ]]</f>
        <v>0.97058821574157506</v>
      </c>
    </row>
    <row r="1659" spans="1:11" x14ac:dyDescent="0.25">
      <c r="A1659" t="s">
        <v>824</v>
      </c>
      <c r="B1659">
        <v>52533043</v>
      </c>
      <c r="C1659">
        <v>2161</v>
      </c>
      <c r="D1659">
        <v>2024</v>
      </c>
      <c r="E1659">
        <v>607824</v>
      </c>
      <c r="F1659" t="s">
        <v>1714</v>
      </c>
      <c r="G1659" t="s">
        <v>47</v>
      </c>
      <c r="H1659" t="s">
        <v>14</v>
      </c>
      <c r="I1659" s="2">
        <v>27216666</v>
      </c>
      <c r="J1659" s="1">
        <v>21083333</v>
      </c>
      <c r="K1659" s="3">
        <f>+Tabla3[[#This Row],[VALOR PAGADO]]/Tabla3[[#This Row],[VALOR TOTAL ]]</f>
        <v>0.77464789405138745</v>
      </c>
    </row>
    <row r="1660" spans="1:11" x14ac:dyDescent="0.25">
      <c r="A1660" t="s">
        <v>1715</v>
      </c>
      <c r="B1660">
        <v>10270141</v>
      </c>
      <c r="C1660">
        <v>2162</v>
      </c>
      <c r="D1660">
        <v>2024</v>
      </c>
      <c r="E1660">
        <v>592524</v>
      </c>
      <c r="F1660" t="s">
        <v>12</v>
      </c>
      <c r="G1660" t="s">
        <v>13</v>
      </c>
      <c r="H1660" t="s">
        <v>14</v>
      </c>
      <c r="I1660" s="2">
        <v>19733333</v>
      </c>
      <c r="J1660" s="1">
        <v>8000000</v>
      </c>
      <c r="K1660" s="3">
        <f>+Tabla3[[#This Row],[VALOR PAGADO]]/Tabla3[[#This Row],[VALOR TOTAL ]]</f>
        <v>0.40540541225346982</v>
      </c>
    </row>
    <row r="1661" spans="1:11" x14ac:dyDescent="0.25">
      <c r="A1661" t="s">
        <v>925</v>
      </c>
      <c r="B1661">
        <v>1019002191</v>
      </c>
      <c r="C1661">
        <v>2163</v>
      </c>
      <c r="D1661">
        <v>2024</v>
      </c>
      <c r="E1661">
        <v>592624</v>
      </c>
      <c r="F1661" t="s">
        <v>193</v>
      </c>
      <c r="G1661" t="s">
        <v>152</v>
      </c>
      <c r="H1661" t="s">
        <v>14</v>
      </c>
      <c r="I1661" s="2">
        <v>6800000</v>
      </c>
      <c r="J1661" s="1">
        <v>3200000</v>
      </c>
      <c r="K1661" s="3">
        <f>+Tabla3[[#This Row],[VALOR PAGADO]]/Tabla3[[#This Row],[VALOR TOTAL ]]</f>
        <v>0.47058823529411764</v>
      </c>
    </row>
    <row r="1662" spans="1:11" x14ac:dyDescent="0.25">
      <c r="A1662" t="s">
        <v>1716</v>
      </c>
      <c r="B1662">
        <v>43483913</v>
      </c>
      <c r="C1662">
        <v>2164</v>
      </c>
      <c r="D1662">
        <v>2024</v>
      </c>
      <c r="E1662">
        <v>592224</v>
      </c>
      <c r="F1662" t="s">
        <v>539</v>
      </c>
      <c r="G1662" t="s">
        <v>18</v>
      </c>
      <c r="H1662" t="s">
        <v>14</v>
      </c>
      <c r="I1662" s="2">
        <v>19266666</v>
      </c>
      <c r="J1662" s="1">
        <v>8500000</v>
      </c>
      <c r="K1662" s="3">
        <f>+Tabla3[[#This Row],[VALOR PAGADO]]/Tabla3[[#This Row],[VALOR TOTAL ]]</f>
        <v>0.44117648585385766</v>
      </c>
    </row>
    <row r="1663" spans="1:11" x14ac:dyDescent="0.25">
      <c r="A1663" t="s">
        <v>1717</v>
      </c>
      <c r="B1663">
        <v>1022331280</v>
      </c>
      <c r="C1663">
        <v>2165</v>
      </c>
      <c r="D1663">
        <v>2024</v>
      </c>
      <c r="E1663">
        <v>607924</v>
      </c>
      <c r="F1663" t="s">
        <v>539</v>
      </c>
      <c r="G1663" t="s">
        <v>18</v>
      </c>
      <c r="H1663" t="s">
        <v>14</v>
      </c>
      <c r="I1663" s="2">
        <v>13400000</v>
      </c>
      <c r="J1663" s="1">
        <v>5000000</v>
      </c>
      <c r="K1663" s="3">
        <f>+Tabla3[[#This Row],[VALOR PAGADO]]/Tabla3[[#This Row],[VALOR TOTAL ]]</f>
        <v>0.37313432835820898</v>
      </c>
    </row>
    <row r="1664" spans="1:11" x14ac:dyDescent="0.25">
      <c r="A1664" t="s">
        <v>1718</v>
      </c>
      <c r="B1664">
        <v>1098649828</v>
      </c>
      <c r="C1664">
        <v>2167</v>
      </c>
      <c r="D1664">
        <v>2024</v>
      </c>
      <c r="E1664">
        <v>599424</v>
      </c>
      <c r="F1664" t="s">
        <v>319</v>
      </c>
      <c r="G1664" t="s">
        <v>47</v>
      </c>
      <c r="H1664" t="s">
        <v>14</v>
      </c>
      <c r="I1664" s="2">
        <v>23333333</v>
      </c>
      <c r="J1664" s="1">
        <v>20000000</v>
      </c>
      <c r="K1664" s="3">
        <f>+Tabla3[[#This Row],[VALOR PAGADO]]/Tabla3[[#This Row],[VALOR TOTAL ]]</f>
        <v>0.8571428693877553</v>
      </c>
    </row>
    <row r="1665" spans="1:11" x14ac:dyDescent="0.25">
      <c r="A1665" t="s">
        <v>1719</v>
      </c>
      <c r="B1665">
        <v>10004050</v>
      </c>
      <c r="C1665">
        <v>2168</v>
      </c>
      <c r="D1665">
        <v>2024</v>
      </c>
      <c r="E1665">
        <v>597424</v>
      </c>
      <c r="F1665" t="s">
        <v>12</v>
      </c>
      <c r="G1665" t="s">
        <v>13</v>
      </c>
      <c r="H1665" t="s">
        <v>14</v>
      </c>
      <c r="I1665" s="2">
        <v>10833333</v>
      </c>
      <c r="J1665" s="1">
        <v>0</v>
      </c>
      <c r="K1665" s="3">
        <f>+Tabla3[[#This Row],[VALOR PAGADO]]/Tabla3[[#This Row],[VALOR TOTAL ]]</f>
        <v>0</v>
      </c>
    </row>
    <row r="1666" spans="1:11" x14ac:dyDescent="0.25">
      <c r="A1666" t="s">
        <v>1720</v>
      </c>
      <c r="B1666">
        <v>1018408340</v>
      </c>
      <c r="C1666">
        <v>2169</v>
      </c>
      <c r="D1666">
        <v>2024</v>
      </c>
      <c r="E1666">
        <v>594924</v>
      </c>
      <c r="F1666" t="s">
        <v>350</v>
      </c>
      <c r="G1666" t="s">
        <v>152</v>
      </c>
      <c r="H1666" t="s">
        <v>14</v>
      </c>
      <c r="I1666" s="2">
        <v>18700000</v>
      </c>
      <c r="J1666" s="1">
        <v>17566667</v>
      </c>
      <c r="K1666" s="3">
        <f>+Tabla3[[#This Row],[VALOR PAGADO]]/Tabla3[[#This Row],[VALOR TOTAL ]]</f>
        <v>0.93939395721925134</v>
      </c>
    </row>
    <row r="1667" spans="1:11" x14ac:dyDescent="0.25">
      <c r="A1667" t="s">
        <v>1721</v>
      </c>
      <c r="B1667">
        <v>457628</v>
      </c>
      <c r="C1667">
        <v>2170</v>
      </c>
      <c r="D1667">
        <v>2024</v>
      </c>
      <c r="E1667">
        <v>599524</v>
      </c>
      <c r="F1667" t="s">
        <v>539</v>
      </c>
      <c r="G1667" t="s">
        <v>18</v>
      </c>
      <c r="H1667" t="s">
        <v>14</v>
      </c>
      <c r="I1667" s="2">
        <v>13400000</v>
      </c>
      <c r="J1667" s="1">
        <v>11200000</v>
      </c>
      <c r="K1667" s="3">
        <f>+Tabla3[[#This Row],[VALOR PAGADO]]/Tabla3[[#This Row],[VALOR TOTAL ]]</f>
        <v>0.83582089552238803</v>
      </c>
    </row>
    <row r="1668" spans="1:11" x14ac:dyDescent="0.25">
      <c r="A1668" t="s">
        <v>1722</v>
      </c>
      <c r="B1668">
        <v>91220202</v>
      </c>
      <c r="C1668">
        <v>2171</v>
      </c>
      <c r="D1668">
        <v>2024</v>
      </c>
      <c r="E1668">
        <v>97724</v>
      </c>
      <c r="F1668" t="s">
        <v>31</v>
      </c>
      <c r="G1668" t="s">
        <v>32</v>
      </c>
      <c r="H1668" t="s">
        <v>32</v>
      </c>
      <c r="I1668" s="2">
        <v>18133288</v>
      </c>
      <c r="J1668" s="1">
        <v>8000000</v>
      </c>
      <c r="K1668" s="3">
        <f>+Tabla3[[#This Row],[VALOR PAGADO]]/Tabla3[[#This Row],[VALOR TOTAL ]]</f>
        <v>0.44117757353216913</v>
      </c>
    </row>
    <row r="1669" spans="1:11" x14ac:dyDescent="0.25">
      <c r="A1669" t="s">
        <v>1723</v>
      </c>
      <c r="B1669">
        <v>1127573589</v>
      </c>
      <c r="C1669">
        <v>2172</v>
      </c>
      <c r="D1669">
        <v>2024</v>
      </c>
      <c r="E1669">
        <v>608424</v>
      </c>
      <c r="F1669" t="s">
        <v>1545</v>
      </c>
      <c r="G1669" t="s">
        <v>18</v>
      </c>
      <c r="H1669" t="s">
        <v>14</v>
      </c>
      <c r="I1669" s="2">
        <v>19550000</v>
      </c>
      <c r="J1669" s="1">
        <v>15300000</v>
      </c>
      <c r="K1669" s="3">
        <f>+Tabla3[[#This Row],[VALOR PAGADO]]/Tabla3[[#This Row],[VALOR TOTAL ]]</f>
        <v>0.78260869565217395</v>
      </c>
    </row>
    <row r="1670" spans="1:11" x14ac:dyDescent="0.25">
      <c r="A1670" t="s">
        <v>1724</v>
      </c>
      <c r="B1670">
        <v>1054682316</v>
      </c>
      <c r="C1670">
        <v>2173</v>
      </c>
      <c r="D1670">
        <v>2024</v>
      </c>
      <c r="E1670">
        <v>597524</v>
      </c>
      <c r="F1670" t="s">
        <v>350</v>
      </c>
      <c r="G1670" t="s">
        <v>152</v>
      </c>
      <c r="H1670" t="s">
        <v>14</v>
      </c>
      <c r="I1670" s="2">
        <v>16100000</v>
      </c>
      <c r="J1670" s="1">
        <v>14000000</v>
      </c>
      <c r="K1670" s="3">
        <f>+Tabla3[[#This Row],[VALOR PAGADO]]/Tabla3[[#This Row],[VALOR TOTAL ]]</f>
        <v>0.86956521739130432</v>
      </c>
    </row>
    <row r="1671" spans="1:11" x14ac:dyDescent="0.25">
      <c r="A1671" t="s">
        <v>1725</v>
      </c>
      <c r="B1671">
        <v>52022541</v>
      </c>
      <c r="C1671">
        <v>2174</v>
      </c>
      <c r="D1671">
        <v>2024</v>
      </c>
      <c r="E1671">
        <v>601924</v>
      </c>
      <c r="F1671" t="s">
        <v>350</v>
      </c>
      <c r="G1671" t="s">
        <v>152</v>
      </c>
      <c r="H1671" t="s">
        <v>14</v>
      </c>
      <c r="I1671" s="2">
        <v>22500000</v>
      </c>
      <c r="J1671" s="1">
        <v>21420000</v>
      </c>
      <c r="K1671" s="3">
        <f>+Tabla3[[#This Row],[VALOR PAGADO]]/Tabla3[[#This Row],[VALOR TOTAL ]]</f>
        <v>0.95199999999999996</v>
      </c>
    </row>
    <row r="1672" spans="1:11" x14ac:dyDescent="0.25">
      <c r="A1672" t="s">
        <v>1726</v>
      </c>
      <c r="B1672">
        <v>1093761327</v>
      </c>
      <c r="C1672">
        <v>2175</v>
      </c>
      <c r="D1672">
        <v>2024</v>
      </c>
      <c r="E1672">
        <v>94524</v>
      </c>
      <c r="F1672" t="s">
        <v>31</v>
      </c>
      <c r="G1672" t="s">
        <v>32</v>
      </c>
      <c r="H1672" t="s">
        <v>32</v>
      </c>
      <c r="I1672" s="2">
        <v>16000000</v>
      </c>
      <c r="J1672" s="1">
        <v>12266666</v>
      </c>
      <c r="K1672" s="3">
        <f>+Tabla3[[#This Row],[VALOR PAGADO]]/Tabla3[[#This Row],[VALOR TOTAL ]]</f>
        <v>0.76666662500000005</v>
      </c>
    </row>
    <row r="1673" spans="1:11" x14ac:dyDescent="0.25">
      <c r="A1673" t="s">
        <v>1727</v>
      </c>
      <c r="B1673">
        <v>14136434</v>
      </c>
      <c r="C1673">
        <v>2176</v>
      </c>
      <c r="D1673">
        <v>2024</v>
      </c>
      <c r="E1673">
        <v>599224</v>
      </c>
      <c r="F1673" t="s">
        <v>319</v>
      </c>
      <c r="G1673" t="s">
        <v>47</v>
      </c>
      <c r="H1673" t="s">
        <v>14</v>
      </c>
      <c r="I1673" s="2">
        <v>16000000</v>
      </c>
      <c r="J1673" s="1">
        <v>16000000</v>
      </c>
      <c r="K1673" s="3">
        <f>+Tabla3[[#This Row],[VALOR PAGADO]]/Tabla3[[#This Row],[VALOR TOTAL ]]</f>
        <v>1</v>
      </c>
    </row>
    <row r="1674" spans="1:11" x14ac:dyDescent="0.25">
      <c r="A1674" t="s">
        <v>1728</v>
      </c>
      <c r="B1674">
        <v>50886555</v>
      </c>
      <c r="C1674">
        <v>2177</v>
      </c>
      <c r="D1674">
        <v>2024</v>
      </c>
      <c r="E1674">
        <v>595024</v>
      </c>
      <c r="F1674" t="s">
        <v>494</v>
      </c>
      <c r="G1674" t="s">
        <v>152</v>
      </c>
      <c r="H1674" t="s">
        <v>14</v>
      </c>
      <c r="I1674" s="2">
        <v>17566667</v>
      </c>
      <c r="J1674" s="1">
        <v>17283333</v>
      </c>
      <c r="K1674" s="3">
        <f>+Tabla3[[#This Row],[VALOR PAGADO]]/Tabla3[[#This Row],[VALOR TOTAL ]]</f>
        <v>0.98387093009732585</v>
      </c>
    </row>
    <row r="1675" spans="1:11" x14ac:dyDescent="0.25">
      <c r="A1675" t="s">
        <v>1729</v>
      </c>
      <c r="B1675">
        <v>1120748301</v>
      </c>
      <c r="C1675">
        <v>2178</v>
      </c>
      <c r="D1675">
        <v>2024</v>
      </c>
      <c r="E1675">
        <v>597324</v>
      </c>
      <c r="F1675" t="s">
        <v>12</v>
      </c>
      <c r="G1675" t="s">
        <v>13</v>
      </c>
      <c r="H1675" t="s">
        <v>14</v>
      </c>
      <c r="I1675" s="2">
        <v>18253333</v>
      </c>
      <c r="J1675" s="1">
        <v>6413333</v>
      </c>
      <c r="K1675" s="3">
        <f>+Tabla3[[#This Row],[VALOR PAGADO]]/Tabla3[[#This Row],[VALOR TOTAL ]]</f>
        <v>0.35135133950605074</v>
      </c>
    </row>
    <row r="1676" spans="1:11" x14ac:dyDescent="0.25">
      <c r="A1676" t="s">
        <v>1730</v>
      </c>
      <c r="B1676">
        <v>11227039</v>
      </c>
      <c r="C1676">
        <v>2179</v>
      </c>
      <c r="D1676">
        <v>2024</v>
      </c>
      <c r="E1676">
        <v>626624</v>
      </c>
      <c r="F1676" t="s">
        <v>539</v>
      </c>
      <c r="G1676" t="s">
        <v>18</v>
      </c>
      <c r="H1676" t="s">
        <v>14</v>
      </c>
      <c r="I1676" s="2">
        <v>10400000</v>
      </c>
      <c r="J1676" s="1">
        <v>0</v>
      </c>
      <c r="K1676" s="3">
        <f>+Tabla3[[#This Row],[VALOR PAGADO]]/Tabla3[[#This Row],[VALOR TOTAL ]]</f>
        <v>0</v>
      </c>
    </row>
    <row r="1677" spans="1:11" x14ac:dyDescent="0.25">
      <c r="A1677" t="s">
        <v>1731</v>
      </c>
      <c r="B1677">
        <v>15033730</v>
      </c>
      <c r="C1677">
        <v>2181</v>
      </c>
      <c r="D1677">
        <v>2024</v>
      </c>
      <c r="E1677">
        <v>599124</v>
      </c>
      <c r="F1677" t="s">
        <v>494</v>
      </c>
      <c r="G1677" t="s">
        <v>152</v>
      </c>
      <c r="H1677" t="s">
        <v>14</v>
      </c>
      <c r="I1677" s="2">
        <v>19266664</v>
      </c>
      <c r="J1677" s="1">
        <v>17000000</v>
      </c>
      <c r="K1677" s="3">
        <f>+Tabla3[[#This Row],[VALOR PAGADO]]/Tabla3[[#This Row],[VALOR TOTAL ]]</f>
        <v>0.88235306330146202</v>
      </c>
    </row>
    <row r="1678" spans="1:11" x14ac:dyDescent="0.25">
      <c r="A1678" t="s">
        <v>1732</v>
      </c>
      <c r="B1678">
        <v>11314145</v>
      </c>
      <c r="C1678">
        <v>2182</v>
      </c>
      <c r="D1678">
        <v>2024</v>
      </c>
      <c r="E1678">
        <v>605224</v>
      </c>
      <c r="F1678" t="s">
        <v>539</v>
      </c>
      <c r="G1678" t="s">
        <v>18</v>
      </c>
      <c r="H1678" t="s">
        <v>14</v>
      </c>
      <c r="I1678" s="2">
        <v>14300000</v>
      </c>
      <c r="J1678" s="1">
        <v>5950000</v>
      </c>
      <c r="K1678" s="3">
        <f>+Tabla3[[#This Row],[VALOR PAGADO]]/Tabla3[[#This Row],[VALOR TOTAL ]]</f>
        <v>0.41608391608391609</v>
      </c>
    </row>
    <row r="1679" spans="1:11" x14ac:dyDescent="0.25">
      <c r="A1679" t="s">
        <v>1733</v>
      </c>
      <c r="B1679">
        <v>11318876</v>
      </c>
      <c r="C1679">
        <v>2183</v>
      </c>
      <c r="D1679">
        <v>2024</v>
      </c>
      <c r="E1679">
        <v>605824</v>
      </c>
      <c r="F1679" t="s">
        <v>494</v>
      </c>
      <c r="G1679" t="s">
        <v>152</v>
      </c>
      <c r="H1679" t="s">
        <v>14</v>
      </c>
      <c r="I1679" s="2">
        <v>19266664</v>
      </c>
      <c r="J1679" s="1">
        <v>15016667</v>
      </c>
      <c r="K1679" s="3">
        <f>+Tabla3[[#This Row],[VALOR PAGADO]]/Tabla3[[#This Row],[VALOR TOTAL ]]</f>
        <v>0.77941188988399857</v>
      </c>
    </row>
    <row r="1680" spans="1:11" x14ac:dyDescent="0.25">
      <c r="A1680" t="s">
        <v>1734</v>
      </c>
      <c r="B1680">
        <v>1022414487</v>
      </c>
      <c r="C1680">
        <v>2184</v>
      </c>
      <c r="D1680">
        <v>2024</v>
      </c>
      <c r="E1680">
        <v>601624</v>
      </c>
      <c r="F1680" t="s">
        <v>350</v>
      </c>
      <c r="G1680" t="s">
        <v>152</v>
      </c>
      <c r="H1680" t="s">
        <v>14</v>
      </c>
      <c r="I1680" s="2">
        <v>8933334</v>
      </c>
      <c r="J1680" s="1">
        <v>8000000</v>
      </c>
      <c r="K1680" s="3">
        <f>+Tabla3[[#This Row],[VALOR PAGADO]]/Tabla3[[#This Row],[VALOR TOTAL ]]</f>
        <v>0.89552232122967756</v>
      </c>
    </row>
    <row r="1681" spans="1:11" x14ac:dyDescent="0.25">
      <c r="A1681" t="s">
        <v>1735</v>
      </c>
      <c r="B1681">
        <v>1085328615</v>
      </c>
      <c r="C1681">
        <v>2185</v>
      </c>
      <c r="D1681">
        <v>2024</v>
      </c>
      <c r="E1681">
        <v>161624</v>
      </c>
      <c r="F1681" t="s">
        <v>383</v>
      </c>
      <c r="G1681" t="s">
        <v>277</v>
      </c>
      <c r="H1681" t="s">
        <v>36</v>
      </c>
      <c r="I1681" s="2">
        <v>10083333</v>
      </c>
      <c r="J1681" s="1">
        <v>7516666.6699999999</v>
      </c>
      <c r="K1681" s="3">
        <f>+Tabla3[[#This Row],[VALOR PAGADO]]/Tabla3[[#This Row],[VALOR TOTAL ]]</f>
        <v>0.74545457042825025</v>
      </c>
    </row>
    <row r="1682" spans="1:11" x14ac:dyDescent="0.25">
      <c r="A1682" t="s">
        <v>1736</v>
      </c>
      <c r="B1682">
        <v>1065644833</v>
      </c>
      <c r="C1682">
        <v>2186</v>
      </c>
      <c r="D1682">
        <v>2024</v>
      </c>
      <c r="E1682">
        <v>605124</v>
      </c>
      <c r="F1682" t="s">
        <v>12</v>
      </c>
      <c r="G1682" t="s">
        <v>13</v>
      </c>
      <c r="H1682" t="s">
        <v>14</v>
      </c>
      <c r="I1682" s="2">
        <v>18600000</v>
      </c>
      <c r="J1682" s="1">
        <v>7800000</v>
      </c>
      <c r="K1682" s="3">
        <f>+Tabla3[[#This Row],[VALOR PAGADO]]/Tabla3[[#This Row],[VALOR TOTAL ]]</f>
        <v>0.41935483870967744</v>
      </c>
    </row>
    <row r="1683" spans="1:11" x14ac:dyDescent="0.25">
      <c r="A1683" t="s">
        <v>1737</v>
      </c>
      <c r="B1683">
        <v>1057412654</v>
      </c>
      <c r="C1683">
        <v>2188</v>
      </c>
      <c r="D1683">
        <v>2024</v>
      </c>
      <c r="E1683">
        <v>146724</v>
      </c>
      <c r="F1683" t="s">
        <v>169</v>
      </c>
      <c r="G1683" t="s">
        <v>277</v>
      </c>
      <c r="H1683" t="s">
        <v>36</v>
      </c>
      <c r="I1683" s="2">
        <v>8400000</v>
      </c>
      <c r="J1683" s="1">
        <v>3200000</v>
      </c>
      <c r="K1683" s="3">
        <f>+Tabla3[[#This Row],[VALOR PAGADO]]/Tabla3[[#This Row],[VALOR TOTAL ]]</f>
        <v>0.38095238095238093</v>
      </c>
    </row>
    <row r="1684" spans="1:11" x14ac:dyDescent="0.25">
      <c r="A1684" t="s">
        <v>1738</v>
      </c>
      <c r="B1684">
        <v>10302381</v>
      </c>
      <c r="C1684">
        <v>2189</v>
      </c>
      <c r="D1684">
        <v>2024</v>
      </c>
      <c r="E1684">
        <v>141724</v>
      </c>
      <c r="F1684" t="s">
        <v>169</v>
      </c>
      <c r="G1684" t="s">
        <v>277</v>
      </c>
      <c r="H1684" t="s">
        <v>36</v>
      </c>
      <c r="I1684" s="2">
        <v>14700000</v>
      </c>
      <c r="J1684" s="1">
        <v>7000000</v>
      </c>
      <c r="K1684" s="3">
        <f>+Tabla3[[#This Row],[VALOR PAGADO]]/Tabla3[[#This Row],[VALOR TOTAL ]]</f>
        <v>0.47619047619047616</v>
      </c>
    </row>
    <row r="1685" spans="1:11" x14ac:dyDescent="0.25">
      <c r="A1685" t="s">
        <v>826</v>
      </c>
      <c r="B1685">
        <v>1075671373</v>
      </c>
      <c r="C1685">
        <v>2191</v>
      </c>
      <c r="D1685">
        <v>2024</v>
      </c>
      <c r="E1685">
        <v>647724</v>
      </c>
      <c r="F1685" t="s">
        <v>220</v>
      </c>
      <c r="G1685" t="s">
        <v>221</v>
      </c>
      <c r="H1685" t="s">
        <v>14</v>
      </c>
      <c r="I1685" s="2">
        <v>11200000</v>
      </c>
      <c r="J1685" s="1">
        <v>7280000</v>
      </c>
      <c r="K1685" s="3">
        <f>+Tabla3[[#This Row],[VALOR PAGADO]]/Tabla3[[#This Row],[VALOR TOTAL ]]</f>
        <v>0.65</v>
      </c>
    </row>
    <row r="1686" spans="1:11" x14ac:dyDescent="0.25">
      <c r="A1686" t="s">
        <v>1739</v>
      </c>
      <c r="B1686">
        <v>79613573</v>
      </c>
      <c r="C1686">
        <v>2203</v>
      </c>
      <c r="D1686">
        <v>2024</v>
      </c>
      <c r="E1686">
        <v>601524</v>
      </c>
      <c r="F1686" t="s">
        <v>1740</v>
      </c>
      <c r="G1686" t="s">
        <v>116</v>
      </c>
      <c r="H1686" t="s">
        <v>14</v>
      </c>
      <c r="I1686" s="2">
        <v>13000000</v>
      </c>
      <c r="J1686" s="1">
        <v>13000000</v>
      </c>
      <c r="K1686" s="3">
        <f>+Tabla3[[#This Row],[VALOR PAGADO]]/Tabla3[[#This Row],[VALOR TOTAL ]]</f>
        <v>1</v>
      </c>
    </row>
    <row r="1687" spans="1:11" x14ac:dyDescent="0.25">
      <c r="A1687" t="s">
        <v>1741</v>
      </c>
      <c r="B1687">
        <v>576606</v>
      </c>
      <c r="C1687">
        <v>2204</v>
      </c>
      <c r="D1687">
        <v>2024</v>
      </c>
      <c r="E1687">
        <v>144424</v>
      </c>
      <c r="F1687" t="s">
        <v>142</v>
      </c>
      <c r="G1687" t="s">
        <v>277</v>
      </c>
      <c r="H1687" t="s">
        <v>36</v>
      </c>
      <c r="I1687" s="2">
        <v>13440000</v>
      </c>
      <c r="J1687" s="1">
        <v>5416667</v>
      </c>
      <c r="K1687" s="3">
        <f>+Tabla3[[#This Row],[VALOR PAGADO]]/Tabla3[[#This Row],[VALOR TOTAL ]]</f>
        <v>0.40302581845238095</v>
      </c>
    </row>
    <row r="1688" spans="1:11" x14ac:dyDescent="0.25">
      <c r="A1688" t="s">
        <v>1742</v>
      </c>
      <c r="B1688">
        <v>1098704914</v>
      </c>
      <c r="C1688">
        <v>2205</v>
      </c>
      <c r="D1688">
        <v>2024</v>
      </c>
      <c r="E1688">
        <v>605324</v>
      </c>
      <c r="F1688" t="s">
        <v>771</v>
      </c>
      <c r="G1688" t="s">
        <v>152</v>
      </c>
      <c r="H1688" t="s">
        <v>14</v>
      </c>
      <c r="I1688" s="2">
        <v>17566666</v>
      </c>
      <c r="J1688" s="1">
        <v>15866667</v>
      </c>
      <c r="K1688" s="3">
        <f>+Tabla3[[#This Row],[VALOR PAGADO]]/Tabla3[[#This Row],[VALOR TOTAL ]]</f>
        <v>0.90322585970496616</v>
      </c>
    </row>
    <row r="1689" spans="1:11" x14ac:dyDescent="0.25">
      <c r="A1689" t="s">
        <v>1743</v>
      </c>
      <c r="B1689">
        <v>1047359964</v>
      </c>
      <c r="C1689">
        <v>2206</v>
      </c>
      <c r="D1689">
        <v>2024</v>
      </c>
      <c r="E1689">
        <v>146824</v>
      </c>
      <c r="F1689" t="s">
        <v>447</v>
      </c>
      <c r="G1689" t="s">
        <v>277</v>
      </c>
      <c r="H1689" t="s">
        <v>36</v>
      </c>
      <c r="I1689" s="2">
        <v>10000000</v>
      </c>
      <c r="J1689" s="1">
        <v>9000000</v>
      </c>
      <c r="K1689" s="3">
        <f>+Tabla3[[#This Row],[VALOR PAGADO]]/Tabla3[[#This Row],[VALOR TOTAL ]]</f>
        <v>0.9</v>
      </c>
    </row>
    <row r="1690" spans="1:11" x14ac:dyDescent="0.25">
      <c r="A1690" t="s">
        <v>861</v>
      </c>
      <c r="B1690">
        <v>25280678</v>
      </c>
      <c r="C1690">
        <v>2207</v>
      </c>
      <c r="D1690">
        <v>2024</v>
      </c>
      <c r="E1690">
        <v>87924</v>
      </c>
      <c r="F1690" t="s">
        <v>31</v>
      </c>
      <c r="G1690" t="s">
        <v>32</v>
      </c>
      <c r="H1690" t="s">
        <v>32</v>
      </c>
      <c r="I1690" s="2">
        <v>14600000</v>
      </c>
      <c r="J1690" s="1">
        <v>13383333</v>
      </c>
      <c r="K1690" s="3">
        <f>+Tabla3[[#This Row],[VALOR PAGADO]]/Tabla3[[#This Row],[VALOR TOTAL ]]</f>
        <v>0.91666664383561647</v>
      </c>
    </row>
    <row r="1691" spans="1:11" x14ac:dyDescent="0.25">
      <c r="A1691" t="s">
        <v>1744</v>
      </c>
      <c r="B1691">
        <v>1098757269</v>
      </c>
      <c r="C1691">
        <v>2208</v>
      </c>
      <c r="D1691">
        <v>2024</v>
      </c>
      <c r="E1691">
        <v>619624</v>
      </c>
      <c r="F1691" t="s">
        <v>319</v>
      </c>
      <c r="G1691" t="s">
        <v>47</v>
      </c>
      <c r="H1691" t="s">
        <v>14</v>
      </c>
      <c r="I1691" s="2">
        <v>16000000</v>
      </c>
      <c r="J1691" s="1">
        <v>0</v>
      </c>
      <c r="K1691" s="3">
        <f>+Tabla3[[#This Row],[VALOR PAGADO]]/Tabla3[[#This Row],[VALOR TOTAL ]]</f>
        <v>0</v>
      </c>
    </row>
    <row r="1692" spans="1:11" x14ac:dyDescent="0.25">
      <c r="A1692" t="s">
        <v>1745</v>
      </c>
      <c r="B1692">
        <v>1065624646</v>
      </c>
      <c r="C1692">
        <v>2209</v>
      </c>
      <c r="D1692">
        <v>2024</v>
      </c>
      <c r="E1692">
        <v>88024</v>
      </c>
      <c r="F1692" t="s">
        <v>31</v>
      </c>
      <c r="G1692" t="s">
        <v>32</v>
      </c>
      <c r="H1692" t="s">
        <v>32</v>
      </c>
      <c r="I1692" s="2">
        <v>11333288</v>
      </c>
      <c r="J1692" s="1">
        <v>9000000</v>
      </c>
      <c r="K1692" s="3">
        <f>+Tabla3[[#This Row],[VALOR PAGADO]]/Tabla3[[#This Row],[VALOR TOTAL ]]</f>
        <v>0.79412082354211766</v>
      </c>
    </row>
    <row r="1693" spans="1:11" x14ac:dyDescent="0.25">
      <c r="A1693" t="s">
        <v>1746</v>
      </c>
      <c r="B1693">
        <v>1003078688</v>
      </c>
      <c r="C1693">
        <v>2210</v>
      </c>
      <c r="D1693">
        <v>2024</v>
      </c>
      <c r="E1693">
        <v>88124</v>
      </c>
      <c r="F1693" t="s">
        <v>31</v>
      </c>
      <c r="G1693" t="s">
        <v>32</v>
      </c>
      <c r="H1693" t="s">
        <v>32</v>
      </c>
      <c r="I1693" s="2">
        <v>8899173</v>
      </c>
      <c r="J1693" s="1">
        <v>7039643</v>
      </c>
      <c r="K1693" s="3">
        <f>+Tabla3[[#This Row],[VALOR PAGADO]]/Tabla3[[#This Row],[VALOR TOTAL ]]</f>
        <v>0.79104462852896551</v>
      </c>
    </row>
    <row r="1694" spans="1:11" x14ac:dyDescent="0.25">
      <c r="A1694" t="s">
        <v>1747</v>
      </c>
      <c r="B1694">
        <v>43482502</v>
      </c>
      <c r="C1694">
        <v>2211</v>
      </c>
      <c r="D1694">
        <v>2024</v>
      </c>
      <c r="E1694">
        <v>605424</v>
      </c>
      <c r="F1694" t="s">
        <v>319</v>
      </c>
      <c r="G1694" t="s">
        <v>47</v>
      </c>
      <c r="H1694" t="s">
        <v>14</v>
      </c>
      <c r="I1694" s="2">
        <v>16000000</v>
      </c>
      <c r="J1694" s="1">
        <v>14933333</v>
      </c>
      <c r="K1694" s="3">
        <f>+Tabla3[[#This Row],[VALOR PAGADO]]/Tabla3[[#This Row],[VALOR TOTAL ]]</f>
        <v>0.93333331249999996</v>
      </c>
    </row>
    <row r="1695" spans="1:11" x14ac:dyDescent="0.25">
      <c r="A1695" t="s">
        <v>1748</v>
      </c>
      <c r="B1695">
        <v>91346921</v>
      </c>
      <c r="C1695">
        <v>2212</v>
      </c>
      <c r="D1695">
        <v>2024</v>
      </c>
      <c r="E1695">
        <v>144624</v>
      </c>
      <c r="F1695" t="s">
        <v>169</v>
      </c>
      <c r="G1695" t="s">
        <v>277</v>
      </c>
      <c r="H1695" t="s">
        <v>36</v>
      </c>
      <c r="I1695" s="2">
        <v>15750000</v>
      </c>
      <c r="J1695" s="1">
        <v>6250000</v>
      </c>
      <c r="K1695" s="3">
        <f>+Tabla3[[#This Row],[VALOR PAGADO]]/Tabla3[[#This Row],[VALOR TOTAL ]]</f>
        <v>0.3968253968253968</v>
      </c>
    </row>
    <row r="1696" spans="1:11" x14ac:dyDescent="0.25">
      <c r="A1696" t="s">
        <v>1749</v>
      </c>
      <c r="B1696">
        <v>1140861131</v>
      </c>
      <c r="C1696">
        <v>2213</v>
      </c>
      <c r="D1696">
        <v>2024</v>
      </c>
      <c r="E1696">
        <v>601824</v>
      </c>
      <c r="F1696" t="s">
        <v>319</v>
      </c>
      <c r="G1696" t="s">
        <v>47</v>
      </c>
      <c r="H1696" t="s">
        <v>14</v>
      </c>
      <c r="I1696" s="2">
        <v>16000000</v>
      </c>
      <c r="J1696" s="1">
        <v>8000000</v>
      </c>
      <c r="K1696" s="3">
        <f>+Tabla3[[#This Row],[VALOR PAGADO]]/Tabla3[[#This Row],[VALOR TOTAL ]]</f>
        <v>0.5</v>
      </c>
    </row>
    <row r="1697" spans="1:11" x14ac:dyDescent="0.25">
      <c r="A1697" t="s">
        <v>1750</v>
      </c>
      <c r="B1697">
        <v>78746988</v>
      </c>
      <c r="C1697">
        <v>2216</v>
      </c>
      <c r="D1697">
        <v>2024</v>
      </c>
      <c r="E1697">
        <v>146624</v>
      </c>
      <c r="F1697" t="s">
        <v>1154</v>
      </c>
      <c r="G1697" t="s">
        <v>277</v>
      </c>
      <c r="H1697" t="s">
        <v>36</v>
      </c>
      <c r="I1697" s="2">
        <v>10000000</v>
      </c>
      <c r="J1697" s="1">
        <v>4000000</v>
      </c>
      <c r="K1697" s="3">
        <f>+Tabla3[[#This Row],[VALOR PAGADO]]/Tabla3[[#This Row],[VALOR TOTAL ]]</f>
        <v>0.4</v>
      </c>
    </row>
    <row r="1698" spans="1:11" x14ac:dyDescent="0.25">
      <c r="A1698" t="s">
        <v>1751</v>
      </c>
      <c r="B1698">
        <v>1031167229</v>
      </c>
      <c r="C1698">
        <v>2217</v>
      </c>
      <c r="D1698">
        <v>2024</v>
      </c>
      <c r="E1698">
        <v>602024</v>
      </c>
      <c r="F1698" t="s">
        <v>12</v>
      </c>
      <c r="G1698" t="s">
        <v>13</v>
      </c>
      <c r="H1698" t="s">
        <v>14</v>
      </c>
      <c r="I1698" s="2">
        <v>6193304</v>
      </c>
      <c r="J1698" s="1">
        <v>3096652</v>
      </c>
      <c r="K1698" s="3">
        <f>+Tabla3[[#This Row],[VALOR PAGADO]]/Tabla3[[#This Row],[VALOR TOTAL ]]</f>
        <v>0.5</v>
      </c>
    </row>
    <row r="1699" spans="1:11" s="21" customFormat="1" x14ac:dyDescent="0.25">
      <c r="A1699" s="21" t="s">
        <v>1752</v>
      </c>
      <c r="B1699" s="21">
        <v>1070613546</v>
      </c>
      <c r="C1699" s="21">
        <v>2218</v>
      </c>
      <c r="D1699" s="21">
        <v>2024</v>
      </c>
      <c r="E1699" s="21">
        <v>619524</v>
      </c>
      <c r="F1699" s="21" t="s">
        <v>539</v>
      </c>
      <c r="G1699" s="21" t="s">
        <v>18</v>
      </c>
      <c r="H1699" s="21" t="s">
        <v>14</v>
      </c>
      <c r="I1699" s="9">
        <v>13400000</v>
      </c>
      <c r="J1699" s="10">
        <v>3800000</v>
      </c>
      <c r="K1699" s="11">
        <f>+Tabla3[[#This Row],[VALOR PAGADO]]/Tabla3[[#This Row],[VALOR TOTAL ]]</f>
        <v>0.28358208955223879</v>
      </c>
    </row>
    <row r="1700" spans="1:11" x14ac:dyDescent="0.25">
      <c r="A1700" t="s">
        <v>1753</v>
      </c>
      <c r="B1700">
        <v>1233345717</v>
      </c>
      <c r="C1700">
        <v>2219</v>
      </c>
      <c r="D1700">
        <v>2024</v>
      </c>
      <c r="E1700">
        <v>146924</v>
      </c>
      <c r="F1700" t="s">
        <v>447</v>
      </c>
      <c r="G1700" t="s">
        <v>277</v>
      </c>
      <c r="H1700" t="s">
        <v>36</v>
      </c>
      <c r="I1700" s="2">
        <v>6000000</v>
      </c>
      <c r="J1700" s="1">
        <v>2300000</v>
      </c>
      <c r="K1700" s="3">
        <f>+Tabla3[[#This Row],[VALOR PAGADO]]/Tabla3[[#This Row],[VALOR TOTAL ]]</f>
        <v>0.38333333333333336</v>
      </c>
    </row>
    <row r="1701" spans="1:11" x14ac:dyDescent="0.25">
      <c r="A1701" t="s">
        <v>1754</v>
      </c>
      <c r="B1701">
        <v>79967252</v>
      </c>
      <c r="C1701">
        <v>2220</v>
      </c>
      <c r="D1701">
        <v>2024</v>
      </c>
      <c r="E1701">
        <v>627124</v>
      </c>
      <c r="F1701" t="s">
        <v>1740</v>
      </c>
      <c r="G1701" t="s">
        <v>116</v>
      </c>
      <c r="H1701" t="s">
        <v>14</v>
      </c>
      <c r="I1701" s="2">
        <v>13000000</v>
      </c>
      <c r="J1701" s="1">
        <v>10183333</v>
      </c>
      <c r="K1701" s="3">
        <f>+Tabla3[[#This Row],[VALOR PAGADO]]/Tabla3[[#This Row],[VALOR TOTAL ]]</f>
        <v>0.78333330769230769</v>
      </c>
    </row>
    <row r="1702" spans="1:11" x14ac:dyDescent="0.25">
      <c r="A1702" t="s">
        <v>1755</v>
      </c>
      <c r="B1702">
        <v>1098695041</v>
      </c>
      <c r="C1702">
        <v>2221</v>
      </c>
      <c r="D1702">
        <v>2024</v>
      </c>
      <c r="E1702">
        <v>144524</v>
      </c>
      <c r="F1702" t="s">
        <v>1154</v>
      </c>
      <c r="G1702" t="s">
        <v>277</v>
      </c>
      <c r="H1702" t="s">
        <v>36</v>
      </c>
      <c r="I1702" s="2">
        <v>11500000</v>
      </c>
      <c r="J1702" s="1">
        <v>11200000</v>
      </c>
      <c r="K1702" s="3">
        <f>+Tabla3[[#This Row],[VALOR PAGADO]]/Tabla3[[#This Row],[VALOR TOTAL ]]</f>
        <v>0.97391304347826091</v>
      </c>
    </row>
    <row r="1703" spans="1:11" x14ac:dyDescent="0.25">
      <c r="A1703" t="s">
        <v>472</v>
      </c>
      <c r="B1703">
        <v>36347992</v>
      </c>
      <c r="C1703">
        <v>2222</v>
      </c>
      <c r="D1703">
        <v>2024</v>
      </c>
      <c r="E1703">
        <v>608124</v>
      </c>
      <c r="F1703" t="s">
        <v>193</v>
      </c>
      <c r="G1703" t="s">
        <v>152</v>
      </c>
      <c r="H1703" t="s">
        <v>14</v>
      </c>
      <c r="I1703" s="2">
        <v>8686887</v>
      </c>
      <c r="J1703" s="1">
        <v>8686887</v>
      </c>
      <c r="K1703" s="3">
        <f>+Tabla3[[#This Row],[VALOR PAGADO]]/Tabla3[[#This Row],[VALOR TOTAL ]]</f>
        <v>1</v>
      </c>
    </row>
    <row r="1704" spans="1:11" x14ac:dyDescent="0.25">
      <c r="A1704" t="s">
        <v>1756</v>
      </c>
      <c r="B1704">
        <v>1125472275</v>
      </c>
      <c r="C1704">
        <v>2224</v>
      </c>
      <c r="D1704">
        <v>2024</v>
      </c>
      <c r="E1704">
        <v>622124</v>
      </c>
      <c r="F1704" t="s">
        <v>12</v>
      </c>
      <c r="G1704" t="s">
        <v>13</v>
      </c>
      <c r="H1704" t="s">
        <v>14</v>
      </c>
      <c r="I1704" s="2">
        <v>7512548</v>
      </c>
      <c r="J1704" s="1">
        <v>0</v>
      </c>
      <c r="K1704" s="3">
        <f>+Tabla3[[#This Row],[VALOR PAGADO]]/Tabla3[[#This Row],[VALOR TOTAL ]]</f>
        <v>0</v>
      </c>
    </row>
    <row r="1705" spans="1:11" x14ac:dyDescent="0.25">
      <c r="A1705" t="s">
        <v>1757</v>
      </c>
      <c r="B1705">
        <v>52230371</v>
      </c>
      <c r="C1705">
        <v>2225</v>
      </c>
      <c r="D1705">
        <v>2024</v>
      </c>
      <c r="E1705">
        <v>612224</v>
      </c>
      <c r="F1705" t="s">
        <v>310</v>
      </c>
      <c r="G1705" t="s">
        <v>354</v>
      </c>
      <c r="H1705" t="s">
        <v>14</v>
      </c>
      <c r="I1705" s="2">
        <v>18000000</v>
      </c>
      <c r="J1705" s="1">
        <v>7200000</v>
      </c>
      <c r="K1705" s="3">
        <f>+Tabla3[[#This Row],[VALOR PAGADO]]/Tabla3[[#This Row],[VALOR TOTAL ]]</f>
        <v>0.4</v>
      </c>
    </row>
    <row r="1706" spans="1:11" x14ac:dyDescent="0.25">
      <c r="A1706" t="s">
        <v>1758</v>
      </c>
      <c r="B1706">
        <v>1098632454</v>
      </c>
      <c r="C1706">
        <v>2226</v>
      </c>
      <c r="D1706">
        <v>2024</v>
      </c>
      <c r="E1706">
        <v>608524</v>
      </c>
      <c r="F1706" t="s">
        <v>350</v>
      </c>
      <c r="G1706" t="s">
        <v>152</v>
      </c>
      <c r="H1706" t="s">
        <v>14</v>
      </c>
      <c r="I1706" s="2">
        <v>20116667</v>
      </c>
      <c r="J1706" s="1">
        <v>15300000</v>
      </c>
      <c r="K1706" s="3">
        <f>+Tabla3[[#This Row],[VALOR PAGADO]]/Tabla3[[#This Row],[VALOR TOTAL ]]</f>
        <v>0.76056336767914878</v>
      </c>
    </row>
    <row r="1707" spans="1:11" x14ac:dyDescent="0.25">
      <c r="A1707" t="s">
        <v>1759</v>
      </c>
      <c r="B1707">
        <v>91516794</v>
      </c>
      <c r="C1707">
        <v>2227</v>
      </c>
      <c r="D1707">
        <v>2024</v>
      </c>
      <c r="E1707">
        <v>147024</v>
      </c>
      <c r="F1707" t="s">
        <v>1496</v>
      </c>
      <c r="G1707" t="s">
        <v>277</v>
      </c>
      <c r="H1707" t="s">
        <v>36</v>
      </c>
      <c r="I1707" s="2">
        <v>12000000</v>
      </c>
      <c r="J1707" s="1">
        <v>10600000</v>
      </c>
      <c r="K1707" s="3">
        <f>+Tabla3[[#This Row],[VALOR PAGADO]]/Tabla3[[#This Row],[VALOR TOTAL ]]</f>
        <v>0.8833333333333333</v>
      </c>
    </row>
    <row r="1708" spans="1:11" x14ac:dyDescent="0.25">
      <c r="A1708" t="s">
        <v>1760</v>
      </c>
      <c r="B1708">
        <v>1136886913</v>
      </c>
      <c r="C1708">
        <v>2228</v>
      </c>
      <c r="D1708">
        <v>2024</v>
      </c>
      <c r="E1708">
        <v>615824</v>
      </c>
      <c r="F1708" t="s">
        <v>126</v>
      </c>
      <c r="G1708" t="s">
        <v>116</v>
      </c>
      <c r="H1708" t="s">
        <v>14</v>
      </c>
      <c r="I1708" s="2">
        <v>12400000</v>
      </c>
      <c r="J1708" s="1">
        <v>0</v>
      </c>
      <c r="K1708" s="3">
        <f>+Tabla3[[#This Row],[VALOR PAGADO]]/Tabla3[[#This Row],[VALOR TOTAL ]]</f>
        <v>0</v>
      </c>
    </row>
    <row r="1709" spans="1:11" x14ac:dyDescent="0.25">
      <c r="A1709" t="s">
        <v>1761</v>
      </c>
      <c r="B1709">
        <v>1065593404</v>
      </c>
      <c r="C1709">
        <v>2229</v>
      </c>
      <c r="D1709">
        <v>2024</v>
      </c>
      <c r="E1709">
        <v>612324</v>
      </c>
      <c r="F1709" t="s">
        <v>350</v>
      </c>
      <c r="G1709" t="s">
        <v>152</v>
      </c>
      <c r="H1709" t="s">
        <v>14</v>
      </c>
      <c r="I1709" s="2">
        <v>17850000</v>
      </c>
      <c r="J1709" s="1">
        <v>15300000</v>
      </c>
      <c r="K1709" s="3">
        <f>+Tabla3[[#This Row],[VALOR PAGADO]]/Tabla3[[#This Row],[VALOR TOTAL ]]</f>
        <v>0.8571428571428571</v>
      </c>
    </row>
    <row r="1710" spans="1:11" x14ac:dyDescent="0.25">
      <c r="A1710" t="s">
        <v>1762</v>
      </c>
      <c r="B1710">
        <v>7560154</v>
      </c>
      <c r="C1710">
        <v>2230</v>
      </c>
      <c r="D1710">
        <v>2024</v>
      </c>
      <c r="E1710">
        <v>612424</v>
      </c>
      <c r="F1710" t="s">
        <v>1763</v>
      </c>
      <c r="G1710" t="s">
        <v>116</v>
      </c>
      <c r="H1710" t="s">
        <v>14</v>
      </c>
      <c r="I1710" s="2">
        <v>24000000</v>
      </c>
      <c r="J1710" s="1">
        <v>9200000</v>
      </c>
      <c r="K1710" s="3">
        <f>+Tabla3[[#This Row],[VALOR PAGADO]]/Tabla3[[#This Row],[VALOR TOTAL ]]</f>
        <v>0.38333333333333336</v>
      </c>
    </row>
    <row r="1711" spans="1:11" x14ac:dyDescent="0.25">
      <c r="A1711" t="s">
        <v>1764</v>
      </c>
      <c r="B1711">
        <v>12000378</v>
      </c>
      <c r="C1711">
        <v>2231</v>
      </c>
      <c r="D1711">
        <v>2024</v>
      </c>
      <c r="E1711">
        <v>621924</v>
      </c>
      <c r="F1711" t="s">
        <v>12</v>
      </c>
      <c r="G1711" t="s">
        <v>13</v>
      </c>
      <c r="H1711" t="s">
        <v>14</v>
      </c>
      <c r="I1711" s="2">
        <v>16000000</v>
      </c>
      <c r="J1711" s="1">
        <v>0</v>
      </c>
      <c r="K1711" s="3">
        <f>+Tabla3[[#This Row],[VALOR PAGADO]]/Tabla3[[#This Row],[VALOR TOTAL ]]</f>
        <v>0</v>
      </c>
    </row>
    <row r="1712" spans="1:11" x14ac:dyDescent="0.25">
      <c r="A1712" t="s">
        <v>1765</v>
      </c>
      <c r="B1712">
        <v>93236816</v>
      </c>
      <c r="C1712">
        <v>2232</v>
      </c>
      <c r="D1712">
        <v>2024</v>
      </c>
      <c r="E1712">
        <v>147124</v>
      </c>
      <c r="F1712" t="s">
        <v>447</v>
      </c>
      <c r="G1712" t="s">
        <v>277</v>
      </c>
      <c r="H1712" t="s">
        <v>36</v>
      </c>
      <c r="I1712" s="2">
        <v>10000000</v>
      </c>
      <c r="J1712" s="1">
        <v>8833333</v>
      </c>
      <c r="K1712" s="3">
        <f>+Tabla3[[#This Row],[VALOR PAGADO]]/Tabla3[[#This Row],[VALOR TOTAL ]]</f>
        <v>0.88333329999999999</v>
      </c>
    </row>
    <row r="1713" spans="1:11" x14ac:dyDescent="0.25">
      <c r="A1713" t="s">
        <v>1766</v>
      </c>
      <c r="B1713">
        <v>1020835389</v>
      </c>
      <c r="C1713">
        <v>2233</v>
      </c>
      <c r="D1713">
        <v>2024</v>
      </c>
      <c r="E1713">
        <v>148424</v>
      </c>
      <c r="F1713" t="s">
        <v>169</v>
      </c>
      <c r="G1713" t="s">
        <v>277</v>
      </c>
      <c r="H1713" t="s">
        <v>36</v>
      </c>
      <c r="I1713" s="2">
        <v>6000000</v>
      </c>
      <c r="J1713" s="1">
        <v>2300000</v>
      </c>
      <c r="K1713" s="3">
        <f>+Tabla3[[#This Row],[VALOR PAGADO]]/Tabla3[[#This Row],[VALOR TOTAL ]]</f>
        <v>0.38333333333333336</v>
      </c>
    </row>
    <row r="1714" spans="1:11" x14ac:dyDescent="0.25">
      <c r="A1714" t="s">
        <v>1767</v>
      </c>
      <c r="B1714">
        <v>52918060</v>
      </c>
      <c r="C1714">
        <v>2235</v>
      </c>
      <c r="D1714">
        <v>2024</v>
      </c>
      <c r="E1714">
        <v>622024</v>
      </c>
      <c r="F1714" t="s">
        <v>28</v>
      </c>
      <c r="G1714" t="s">
        <v>470</v>
      </c>
      <c r="H1714" t="s">
        <v>14</v>
      </c>
      <c r="I1714" s="2">
        <v>12833333</v>
      </c>
      <c r="J1714" s="1">
        <v>11433333</v>
      </c>
      <c r="K1714" s="3">
        <f>+Tabla3[[#This Row],[VALOR PAGADO]]/Tabla3[[#This Row],[VALOR TOTAL ]]</f>
        <v>0.89090908807556068</v>
      </c>
    </row>
    <row r="1715" spans="1:11" x14ac:dyDescent="0.25">
      <c r="A1715" t="s">
        <v>1768</v>
      </c>
      <c r="B1715">
        <v>39748403</v>
      </c>
      <c r="C1715">
        <v>2236</v>
      </c>
      <c r="D1715">
        <v>2024</v>
      </c>
      <c r="E1715">
        <v>148324</v>
      </c>
      <c r="F1715" t="s">
        <v>169</v>
      </c>
      <c r="G1715" t="s">
        <v>277</v>
      </c>
      <c r="H1715" t="s">
        <v>36</v>
      </c>
      <c r="I1715" s="2">
        <v>16000000</v>
      </c>
      <c r="J1715" s="1">
        <v>6133333</v>
      </c>
      <c r="K1715" s="3">
        <f>+Tabla3[[#This Row],[VALOR PAGADO]]/Tabla3[[#This Row],[VALOR TOTAL ]]</f>
        <v>0.38333331250000002</v>
      </c>
    </row>
    <row r="1716" spans="1:11" x14ac:dyDescent="0.25">
      <c r="A1716" t="s">
        <v>1769</v>
      </c>
      <c r="B1716">
        <v>1076648630</v>
      </c>
      <c r="C1716">
        <v>2237</v>
      </c>
      <c r="D1716">
        <v>2024</v>
      </c>
      <c r="E1716">
        <v>612824</v>
      </c>
      <c r="F1716" t="s">
        <v>494</v>
      </c>
      <c r="G1716" t="s">
        <v>152</v>
      </c>
      <c r="H1716" t="s">
        <v>14</v>
      </c>
      <c r="I1716" s="2">
        <v>17000000</v>
      </c>
      <c r="J1716" s="1">
        <v>5100000</v>
      </c>
      <c r="K1716" s="3">
        <f>+Tabla3[[#This Row],[VALOR PAGADO]]/Tabla3[[#This Row],[VALOR TOTAL ]]</f>
        <v>0.3</v>
      </c>
    </row>
    <row r="1717" spans="1:11" x14ac:dyDescent="0.25">
      <c r="A1717" t="s">
        <v>967</v>
      </c>
      <c r="B1717">
        <v>1113303016</v>
      </c>
      <c r="C1717">
        <v>2238</v>
      </c>
      <c r="D1717">
        <v>2024</v>
      </c>
      <c r="E1717">
        <v>612124</v>
      </c>
      <c r="F1717" t="s">
        <v>494</v>
      </c>
      <c r="G1717" t="s">
        <v>152</v>
      </c>
      <c r="H1717" t="s">
        <v>14</v>
      </c>
      <c r="I1717" s="2">
        <v>7154808</v>
      </c>
      <c r="J1717" s="1">
        <v>3577404</v>
      </c>
      <c r="K1717" s="3">
        <f>+Tabla3[[#This Row],[VALOR PAGADO]]/Tabla3[[#This Row],[VALOR TOTAL ]]</f>
        <v>0.5</v>
      </c>
    </row>
    <row r="1718" spans="1:11" x14ac:dyDescent="0.25">
      <c r="A1718" t="s">
        <v>1770</v>
      </c>
      <c r="B1718">
        <v>35500172</v>
      </c>
      <c r="C1718">
        <v>2239</v>
      </c>
      <c r="D1718">
        <v>2024</v>
      </c>
      <c r="E1718">
        <v>153724</v>
      </c>
      <c r="F1718" t="s">
        <v>169</v>
      </c>
      <c r="G1718" t="s">
        <v>277</v>
      </c>
      <c r="H1718" t="s">
        <v>36</v>
      </c>
      <c r="I1718" s="2">
        <v>16000000</v>
      </c>
      <c r="J1718" s="1">
        <v>4800000</v>
      </c>
      <c r="K1718" s="3">
        <f>+Tabla3[[#This Row],[VALOR PAGADO]]/Tabla3[[#This Row],[VALOR TOTAL ]]</f>
        <v>0.3</v>
      </c>
    </row>
    <row r="1719" spans="1:11" x14ac:dyDescent="0.25">
      <c r="A1719" t="s">
        <v>1771</v>
      </c>
      <c r="B1719">
        <v>87454999</v>
      </c>
      <c r="C1719">
        <v>2240</v>
      </c>
      <c r="D1719">
        <v>2024</v>
      </c>
      <c r="E1719">
        <v>148724</v>
      </c>
      <c r="F1719" t="s">
        <v>187</v>
      </c>
      <c r="G1719" t="s">
        <v>277</v>
      </c>
      <c r="H1719" t="s">
        <v>36</v>
      </c>
      <c r="I1719" s="2">
        <v>10834990</v>
      </c>
      <c r="J1719" s="1">
        <v>4153412</v>
      </c>
      <c r="K1719" s="3">
        <f>+Tabla3[[#This Row],[VALOR PAGADO]]/Tabla3[[#This Row],[VALOR TOTAL ]]</f>
        <v>0.38333325642201793</v>
      </c>
    </row>
    <row r="1720" spans="1:11" x14ac:dyDescent="0.25">
      <c r="A1720" t="s">
        <v>1772</v>
      </c>
      <c r="B1720">
        <v>53030997</v>
      </c>
      <c r="C1720">
        <v>2241</v>
      </c>
      <c r="D1720">
        <v>2024</v>
      </c>
      <c r="E1720">
        <v>612524</v>
      </c>
      <c r="F1720" t="s">
        <v>310</v>
      </c>
      <c r="G1720" t="s">
        <v>354</v>
      </c>
      <c r="H1720" t="s">
        <v>14</v>
      </c>
      <c r="I1720" s="2">
        <v>11550000</v>
      </c>
      <c r="J1720" s="1">
        <v>5040000</v>
      </c>
      <c r="K1720" s="3">
        <f>+Tabla3[[#This Row],[VALOR PAGADO]]/Tabla3[[#This Row],[VALOR TOTAL ]]</f>
        <v>0.43636363636363634</v>
      </c>
    </row>
    <row r="1721" spans="1:11" x14ac:dyDescent="0.25">
      <c r="A1721" t="s">
        <v>1773</v>
      </c>
      <c r="B1721">
        <v>1103948798</v>
      </c>
      <c r="C1721">
        <v>2242</v>
      </c>
      <c r="D1721">
        <v>2024</v>
      </c>
      <c r="E1721">
        <v>612724</v>
      </c>
      <c r="F1721" t="s">
        <v>12</v>
      </c>
      <c r="G1721" t="s">
        <v>13</v>
      </c>
      <c r="H1721" t="s">
        <v>14</v>
      </c>
      <c r="I1721" s="9">
        <v>9166667</v>
      </c>
      <c r="J1721" s="10">
        <v>0</v>
      </c>
      <c r="K1721" s="11">
        <f>+Tabla3[[#This Row],[VALOR PAGADO]]/Tabla3[[#This Row],[VALOR TOTAL ]]</f>
        <v>0</v>
      </c>
    </row>
    <row r="1722" spans="1:11" x14ac:dyDescent="0.25">
      <c r="A1722" t="s">
        <v>1774</v>
      </c>
      <c r="B1722">
        <v>72236644</v>
      </c>
      <c r="C1722">
        <v>2243</v>
      </c>
      <c r="D1722">
        <v>2024</v>
      </c>
      <c r="E1722">
        <v>660024</v>
      </c>
      <c r="F1722" t="s">
        <v>12</v>
      </c>
      <c r="G1722" t="s">
        <v>13</v>
      </c>
      <c r="H1722" t="s">
        <v>14</v>
      </c>
      <c r="I1722" s="9">
        <v>9166667</v>
      </c>
      <c r="J1722" s="10">
        <v>0</v>
      </c>
      <c r="K1722" s="11">
        <f>+Tabla3[[#This Row],[VALOR PAGADO]]/Tabla3[[#This Row],[VALOR TOTAL ]]</f>
        <v>0</v>
      </c>
    </row>
    <row r="1723" spans="1:11" x14ac:dyDescent="0.25">
      <c r="A1723" t="s">
        <v>1775</v>
      </c>
      <c r="B1723">
        <v>1098628510</v>
      </c>
      <c r="C1723">
        <v>2244</v>
      </c>
      <c r="D1723">
        <v>2024</v>
      </c>
      <c r="E1723">
        <v>612924</v>
      </c>
      <c r="F1723" t="s">
        <v>1539</v>
      </c>
      <c r="G1723" t="s">
        <v>47</v>
      </c>
      <c r="H1723" t="s">
        <v>14</v>
      </c>
      <c r="I1723" s="2">
        <v>16000000</v>
      </c>
      <c r="J1723" s="1">
        <v>14133333</v>
      </c>
      <c r="K1723" s="3">
        <f>+Tabla3[[#This Row],[VALOR PAGADO]]/Tabla3[[#This Row],[VALOR TOTAL ]]</f>
        <v>0.88333331250000002</v>
      </c>
    </row>
    <row r="1724" spans="1:11" x14ac:dyDescent="0.25">
      <c r="A1724" t="s">
        <v>1776</v>
      </c>
      <c r="B1724">
        <v>93414310</v>
      </c>
      <c r="C1724">
        <v>2245</v>
      </c>
      <c r="D1724">
        <v>2024</v>
      </c>
      <c r="E1724">
        <v>619424</v>
      </c>
      <c r="F1724" t="s">
        <v>12</v>
      </c>
      <c r="G1724" t="s">
        <v>13</v>
      </c>
      <c r="H1724" t="s">
        <v>14</v>
      </c>
      <c r="I1724" s="2">
        <v>24746667</v>
      </c>
      <c r="J1724" s="1">
        <v>0</v>
      </c>
      <c r="K1724" s="3">
        <f>+Tabla3[[#This Row],[VALOR PAGADO]]/Tabla3[[#This Row],[VALOR TOTAL ]]</f>
        <v>0</v>
      </c>
    </row>
    <row r="1725" spans="1:11" x14ac:dyDescent="0.25">
      <c r="A1725" t="s">
        <v>1777</v>
      </c>
      <c r="B1725">
        <v>1022349250</v>
      </c>
      <c r="C1725">
        <v>2246</v>
      </c>
      <c r="D1725">
        <v>2024</v>
      </c>
      <c r="E1725">
        <v>622224</v>
      </c>
      <c r="F1725" t="s">
        <v>494</v>
      </c>
      <c r="G1725" t="s">
        <v>152</v>
      </c>
      <c r="H1725" t="s">
        <v>14</v>
      </c>
      <c r="I1725" s="2">
        <v>15120000</v>
      </c>
      <c r="J1725" s="1">
        <v>12880000</v>
      </c>
      <c r="K1725" s="3">
        <f>+Tabla3[[#This Row],[VALOR PAGADO]]/Tabla3[[#This Row],[VALOR TOTAL ]]</f>
        <v>0.85185185185185186</v>
      </c>
    </row>
    <row r="1726" spans="1:11" x14ac:dyDescent="0.25">
      <c r="A1726" t="s">
        <v>1778</v>
      </c>
      <c r="B1726">
        <v>64700078</v>
      </c>
      <c r="C1726">
        <v>2247</v>
      </c>
      <c r="D1726">
        <v>2024</v>
      </c>
      <c r="E1726">
        <v>615924</v>
      </c>
      <c r="F1726" t="s">
        <v>539</v>
      </c>
      <c r="G1726" t="s">
        <v>18</v>
      </c>
      <c r="H1726" t="s">
        <v>14</v>
      </c>
      <c r="I1726" s="2">
        <v>9000000</v>
      </c>
      <c r="J1726" s="1">
        <v>3833333</v>
      </c>
      <c r="K1726" s="3">
        <f>+Tabla3[[#This Row],[VALOR PAGADO]]/Tabla3[[#This Row],[VALOR TOTAL ]]</f>
        <v>0.42592588888888888</v>
      </c>
    </row>
    <row r="1727" spans="1:11" x14ac:dyDescent="0.25">
      <c r="A1727" t="s">
        <v>495</v>
      </c>
      <c r="B1727">
        <v>1102865555</v>
      </c>
      <c r="C1727">
        <v>2248</v>
      </c>
      <c r="D1727">
        <v>2024</v>
      </c>
      <c r="E1727">
        <v>619724</v>
      </c>
      <c r="F1727" t="s">
        <v>494</v>
      </c>
      <c r="G1727" t="s">
        <v>152</v>
      </c>
      <c r="H1727" t="s">
        <v>14</v>
      </c>
      <c r="I1727" s="2">
        <v>13500000</v>
      </c>
      <c r="J1727" s="1">
        <v>12250000</v>
      </c>
      <c r="K1727" s="3">
        <f>+Tabla3[[#This Row],[VALOR PAGADO]]/Tabla3[[#This Row],[VALOR TOTAL ]]</f>
        <v>0.90740740740740744</v>
      </c>
    </row>
    <row r="1728" spans="1:11" x14ac:dyDescent="0.25">
      <c r="A1728" t="s">
        <v>1779</v>
      </c>
      <c r="B1728">
        <v>93117115</v>
      </c>
      <c r="C1728">
        <v>2249</v>
      </c>
      <c r="D1728">
        <v>2024</v>
      </c>
      <c r="E1728">
        <v>148624</v>
      </c>
      <c r="F1728" t="s">
        <v>1496</v>
      </c>
      <c r="G1728" t="s">
        <v>277</v>
      </c>
      <c r="H1728" t="s">
        <v>36</v>
      </c>
      <c r="I1728" s="2">
        <v>15000000</v>
      </c>
      <c r="J1728" s="1">
        <v>12250000</v>
      </c>
      <c r="K1728" s="3">
        <f>+Tabla3[[#This Row],[VALOR PAGADO]]/Tabla3[[#This Row],[VALOR TOTAL ]]</f>
        <v>0.81666666666666665</v>
      </c>
    </row>
    <row r="1729" spans="1:11" x14ac:dyDescent="0.25">
      <c r="A1729" t="s">
        <v>1780</v>
      </c>
      <c r="B1729">
        <v>14296118</v>
      </c>
      <c r="C1729">
        <v>2250</v>
      </c>
      <c r="D1729">
        <v>2024</v>
      </c>
      <c r="E1729">
        <v>648824</v>
      </c>
      <c r="F1729" t="s">
        <v>310</v>
      </c>
      <c r="G1729" t="s">
        <v>354</v>
      </c>
      <c r="H1729" t="s">
        <v>14</v>
      </c>
      <c r="I1729" s="2">
        <v>17666667</v>
      </c>
      <c r="J1729" s="1">
        <v>11700000</v>
      </c>
      <c r="K1729" s="3">
        <f>+Tabla3[[#This Row],[VALOR PAGADO]]/Tabla3[[#This Row],[VALOR TOTAL ]]</f>
        <v>0.66226413844784648</v>
      </c>
    </row>
    <row r="1730" spans="1:11" x14ac:dyDescent="0.25">
      <c r="A1730" t="s">
        <v>1781</v>
      </c>
      <c r="B1730">
        <v>1108762534</v>
      </c>
      <c r="C1730">
        <v>2251</v>
      </c>
      <c r="D1730">
        <v>2024</v>
      </c>
      <c r="E1730">
        <v>642324</v>
      </c>
      <c r="F1730" t="s">
        <v>494</v>
      </c>
      <c r="G1730" t="s">
        <v>152</v>
      </c>
      <c r="H1730" t="s">
        <v>14</v>
      </c>
      <c r="I1730" s="2">
        <v>14933333</v>
      </c>
      <c r="J1730" s="1">
        <v>8000000</v>
      </c>
      <c r="K1730" s="3">
        <f>+Tabla3[[#This Row],[VALOR PAGADO]]/Tabla3[[#This Row],[VALOR TOTAL ]]</f>
        <v>0.53571429767219414</v>
      </c>
    </row>
    <row r="1731" spans="1:11" x14ac:dyDescent="0.25">
      <c r="A1731" t="s">
        <v>1782</v>
      </c>
      <c r="B1731">
        <v>80926614</v>
      </c>
      <c r="C1731">
        <v>2252</v>
      </c>
      <c r="D1731">
        <v>2024</v>
      </c>
      <c r="E1731">
        <v>616024</v>
      </c>
      <c r="F1731" t="s">
        <v>494</v>
      </c>
      <c r="G1731" t="s">
        <v>152</v>
      </c>
      <c r="H1731" t="s">
        <v>14</v>
      </c>
      <c r="I1731" s="2">
        <v>7466667</v>
      </c>
      <c r="J1731" s="1">
        <v>2933333</v>
      </c>
      <c r="K1731" s="3">
        <f>+Tabla3[[#This Row],[VALOR PAGADO]]/Tabla3[[#This Row],[VALOR TOTAL ]]</f>
        <v>0.39285708067602321</v>
      </c>
    </row>
    <row r="1732" spans="1:11" x14ac:dyDescent="0.25">
      <c r="A1732" t="s">
        <v>1034</v>
      </c>
      <c r="B1732">
        <v>1037582768</v>
      </c>
      <c r="C1732">
        <v>2253</v>
      </c>
      <c r="D1732">
        <v>2024</v>
      </c>
      <c r="E1732">
        <v>629724</v>
      </c>
      <c r="F1732" t="s">
        <v>12</v>
      </c>
      <c r="G1732" t="s">
        <v>13</v>
      </c>
      <c r="H1732" t="s">
        <v>14</v>
      </c>
      <c r="I1732" s="2">
        <v>16000000</v>
      </c>
      <c r="J1732" s="1">
        <v>4533333</v>
      </c>
      <c r="K1732" s="3">
        <f>+Tabla3[[#This Row],[VALOR PAGADO]]/Tabla3[[#This Row],[VALOR TOTAL ]]</f>
        <v>0.28333331249999999</v>
      </c>
    </row>
    <row r="1733" spans="1:11" x14ac:dyDescent="0.25">
      <c r="A1733" t="s">
        <v>1783</v>
      </c>
      <c r="B1733">
        <v>1152193160</v>
      </c>
      <c r="C1733">
        <v>2255</v>
      </c>
      <c r="D1733">
        <v>2024</v>
      </c>
      <c r="E1733">
        <v>632424</v>
      </c>
      <c r="F1733" t="s">
        <v>12</v>
      </c>
      <c r="G1733" t="s">
        <v>13</v>
      </c>
      <c r="H1733" t="s">
        <v>14</v>
      </c>
      <c r="I1733" s="2">
        <v>13000000</v>
      </c>
      <c r="J1733" s="1">
        <v>4160000</v>
      </c>
      <c r="K1733" s="3">
        <f>+Tabla3[[#This Row],[VALOR PAGADO]]/Tabla3[[#This Row],[VALOR TOTAL ]]</f>
        <v>0.32</v>
      </c>
    </row>
    <row r="1734" spans="1:11" x14ac:dyDescent="0.25">
      <c r="A1734" t="s">
        <v>1784</v>
      </c>
      <c r="B1734">
        <v>1049633118</v>
      </c>
      <c r="C1734">
        <v>2256</v>
      </c>
      <c r="D1734">
        <v>2024</v>
      </c>
      <c r="E1734">
        <v>626524</v>
      </c>
      <c r="F1734" t="s">
        <v>494</v>
      </c>
      <c r="G1734" t="s">
        <v>152</v>
      </c>
      <c r="H1734" t="s">
        <v>14</v>
      </c>
      <c r="I1734" s="2">
        <v>16000000</v>
      </c>
      <c r="J1734" s="1">
        <v>12800000</v>
      </c>
      <c r="K1734" s="3">
        <f>+Tabla3[[#This Row],[VALOR PAGADO]]/Tabla3[[#This Row],[VALOR TOTAL ]]</f>
        <v>0.8</v>
      </c>
    </row>
    <row r="1735" spans="1:11" x14ac:dyDescent="0.25">
      <c r="A1735" t="s">
        <v>693</v>
      </c>
      <c r="B1735">
        <v>1002535555</v>
      </c>
      <c r="C1735">
        <v>2257</v>
      </c>
      <c r="D1735">
        <v>2024</v>
      </c>
      <c r="E1735">
        <v>638264</v>
      </c>
      <c r="F1735" t="s">
        <v>17</v>
      </c>
      <c r="G1735" t="s">
        <v>18</v>
      </c>
      <c r="H1735" t="s">
        <v>14</v>
      </c>
      <c r="I1735" s="2">
        <v>3000000</v>
      </c>
      <c r="J1735" s="1">
        <v>2733333</v>
      </c>
      <c r="K1735" s="3">
        <f>+Tabla3[[#This Row],[VALOR PAGADO]]/Tabla3[[#This Row],[VALOR TOTAL ]]</f>
        <v>0.911111</v>
      </c>
    </row>
    <row r="1736" spans="1:11" x14ac:dyDescent="0.25">
      <c r="A1736" t="s">
        <v>1785</v>
      </c>
      <c r="B1736">
        <v>1065585739</v>
      </c>
      <c r="C1736">
        <v>2258</v>
      </c>
      <c r="D1736">
        <v>2024</v>
      </c>
      <c r="E1736">
        <v>626924</v>
      </c>
      <c r="F1736" t="s">
        <v>350</v>
      </c>
      <c r="G1736" t="s">
        <v>152</v>
      </c>
      <c r="H1736" t="s">
        <v>14</v>
      </c>
      <c r="I1736" s="2">
        <v>15000000</v>
      </c>
      <c r="J1736" s="1">
        <v>11750000</v>
      </c>
      <c r="K1736" s="3">
        <f>+Tabla3[[#This Row],[VALOR PAGADO]]/Tabla3[[#This Row],[VALOR TOTAL ]]</f>
        <v>0.78333333333333333</v>
      </c>
    </row>
    <row r="1737" spans="1:11" x14ac:dyDescent="0.25">
      <c r="A1737" t="s">
        <v>1786</v>
      </c>
      <c r="B1737">
        <v>79405553</v>
      </c>
      <c r="C1737">
        <v>2259</v>
      </c>
      <c r="D1737">
        <v>2024</v>
      </c>
      <c r="E1737">
        <v>649024</v>
      </c>
      <c r="F1737" t="s">
        <v>559</v>
      </c>
      <c r="G1737" t="s">
        <v>232</v>
      </c>
      <c r="H1737" t="s">
        <v>14</v>
      </c>
      <c r="I1737" s="2">
        <v>10232666</v>
      </c>
      <c r="J1737" s="1">
        <v>9733510.8000000007</v>
      </c>
      <c r="K1737" s="3">
        <f>+Tabla3[[#This Row],[VALOR PAGADO]]/Tabla3[[#This Row],[VALOR TOTAL ]]</f>
        <v>0.95121943782783502</v>
      </c>
    </row>
    <row r="1738" spans="1:11" x14ac:dyDescent="0.25">
      <c r="A1738" t="s">
        <v>1787</v>
      </c>
      <c r="B1738">
        <v>1026288805</v>
      </c>
      <c r="C1738">
        <v>2262</v>
      </c>
      <c r="D1738">
        <v>2024</v>
      </c>
      <c r="E1738">
        <v>631824</v>
      </c>
      <c r="F1738" t="s">
        <v>494</v>
      </c>
      <c r="G1738" t="s">
        <v>152</v>
      </c>
      <c r="H1738" t="s">
        <v>14</v>
      </c>
      <c r="I1738" s="2">
        <v>14400000</v>
      </c>
      <c r="J1738" s="1">
        <v>11200000</v>
      </c>
      <c r="K1738" s="3">
        <f>+Tabla3[[#This Row],[VALOR PAGADO]]/Tabla3[[#This Row],[VALOR TOTAL ]]</f>
        <v>0.77777777777777779</v>
      </c>
    </row>
    <row r="1739" spans="1:11" x14ac:dyDescent="0.25">
      <c r="A1739" t="s">
        <v>1788</v>
      </c>
      <c r="B1739">
        <v>1030580371</v>
      </c>
      <c r="C1739">
        <v>2263</v>
      </c>
      <c r="D1739">
        <v>2024</v>
      </c>
      <c r="E1739">
        <v>629624</v>
      </c>
      <c r="F1739" t="s">
        <v>151</v>
      </c>
      <c r="G1739" t="s">
        <v>152</v>
      </c>
      <c r="H1739" t="s">
        <v>14</v>
      </c>
      <c r="I1739" s="2">
        <v>23000000</v>
      </c>
      <c r="J1739" s="1">
        <v>17633333</v>
      </c>
      <c r="K1739" s="3">
        <f>+Tabla3[[#This Row],[VALOR PAGADO]]/Tabla3[[#This Row],[VALOR TOTAL ]]</f>
        <v>0.76666665217391305</v>
      </c>
    </row>
    <row r="1740" spans="1:11" x14ac:dyDescent="0.25">
      <c r="A1740" t="s">
        <v>1789</v>
      </c>
      <c r="B1740">
        <v>1018417551</v>
      </c>
      <c r="C1740">
        <v>2264</v>
      </c>
      <c r="D1740">
        <v>2024</v>
      </c>
      <c r="E1740">
        <v>619924</v>
      </c>
      <c r="F1740" t="s">
        <v>310</v>
      </c>
      <c r="G1740" t="s">
        <v>354</v>
      </c>
      <c r="H1740" t="s">
        <v>14</v>
      </c>
      <c r="I1740" s="2">
        <v>18000000</v>
      </c>
      <c r="J1740" s="1">
        <v>14400000</v>
      </c>
      <c r="K1740" s="3">
        <f>+Tabla3[[#This Row],[VALOR PAGADO]]/Tabla3[[#This Row],[VALOR TOTAL ]]</f>
        <v>0.8</v>
      </c>
    </row>
    <row r="1741" spans="1:11" x14ac:dyDescent="0.25">
      <c r="A1741" t="s">
        <v>1790</v>
      </c>
      <c r="B1741">
        <v>1123637579</v>
      </c>
      <c r="C1741">
        <v>2266</v>
      </c>
      <c r="D1741">
        <v>2024</v>
      </c>
      <c r="E1741">
        <v>619824</v>
      </c>
      <c r="F1741" t="s">
        <v>126</v>
      </c>
      <c r="G1741" t="s">
        <v>116</v>
      </c>
      <c r="H1741" t="s">
        <v>14</v>
      </c>
      <c r="I1741" s="2">
        <v>10200000</v>
      </c>
      <c r="J1741" s="1">
        <v>3230000</v>
      </c>
      <c r="K1741" s="3">
        <f>+Tabla3[[#This Row],[VALOR PAGADO]]/Tabla3[[#This Row],[VALOR TOTAL ]]</f>
        <v>0.31666666666666665</v>
      </c>
    </row>
    <row r="1742" spans="1:11" x14ac:dyDescent="0.25">
      <c r="A1742" t="s">
        <v>1791</v>
      </c>
      <c r="B1742">
        <v>35409455</v>
      </c>
      <c r="C1742">
        <v>2267</v>
      </c>
      <c r="D1742">
        <v>2024</v>
      </c>
      <c r="E1742">
        <v>637824</v>
      </c>
      <c r="F1742" t="s">
        <v>12</v>
      </c>
      <c r="G1742" t="s">
        <v>13</v>
      </c>
      <c r="H1742" t="s">
        <v>14</v>
      </c>
      <c r="I1742" s="2">
        <v>23200000</v>
      </c>
      <c r="J1742" s="1">
        <v>5026666</v>
      </c>
      <c r="K1742" s="3">
        <f>+Tabla3[[#This Row],[VALOR PAGADO]]/Tabla3[[#This Row],[VALOR TOTAL ]]</f>
        <v>0.21666663793103449</v>
      </c>
    </row>
    <row r="1743" spans="1:11" x14ac:dyDescent="0.25">
      <c r="A1743" t="s">
        <v>727</v>
      </c>
      <c r="B1743">
        <v>1085050207</v>
      </c>
      <c r="C1743">
        <v>2269</v>
      </c>
      <c r="D1743">
        <v>2024</v>
      </c>
      <c r="E1743">
        <v>92124</v>
      </c>
      <c r="F1743" t="s">
        <v>31</v>
      </c>
      <c r="G1743" t="s">
        <v>32</v>
      </c>
      <c r="H1743" t="s">
        <v>32</v>
      </c>
      <c r="I1743" s="2">
        <v>21000000</v>
      </c>
      <c r="J1743" s="1">
        <v>14100000</v>
      </c>
      <c r="K1743" s="3">
        <f>+Tabla3[[#This Row],[VALOR PAGADO]]/Tabla3[[#This Row],[VALOR TOTAL ]]</f>
        <v>0.67142857142857137</v>
      </c>
    </row>
    <row r="1744" spans="1:11" x14ac:dyDescent="0.25">
      <c r="A1744" t="s">
        <v>1792</v>
      </c>
      <c r="B1744">
        <v>1073679847</v>
      </c>
      <c r="C1744">
        <v>2270</v>
      </c>
      <c r="D1744">
        <v>2024</v>
      </c>
      <c r="E1744">
        <v>92024</v>
      </c>
      <c r="F1744" t="s">
        <v>31</v>
      </c>
      <c r="G1744" t="s">
        <v>32</v>
      </c>
      <c r="H1744" t="s">
        <v>32</v>
      </c>
      <c r="I1744" s="2">
        <v>13766620</v>
      </c>
      <c r="J1744" s="1">
        <v>0</v>
      </c>
      <c r="K1744" s="3">
        <f>+Tabla3[[#This Row],[VALOR PAGADO]]/Tabla3[[#This Row],[VALOR TOTAL ]]</f>
        <v>0</v>
      </c>
    </row>
    <row r="1745" spans="1:12" x14ac:dyDescent="0.25">
      <c r="A1745" t="s">
        <v>1793</v>
      </c>
      <c r="B1745">
        <v>1030610614</v>
      </c>
      <c r="C1745">
        <v>2271</v>
      </c>
      <c r="D1745">
        <v>2024</v>
      </c>
      <c r="E1745">
        <v>624024</v>
      </c>
      <c r="F1745" t="s">
        <v>12</v>
      </c>
      <c r="G1745" t="s">
        <v>13</v>
      </c>
      <c r="H1745" t="s">
        <v>14</v>
      </c>
      <c r="I1745" s="2">
        <v>5057865</v>
      </c>
      <c r="J1745" s="1">
        <v>0</v>
      </c>
      <c r="K1745" s="3">
        <f>+Tabla3[[#This Row],[VALOR PAGADO]]/Tabla3[[#This Row],[VALOR TOTAL ]]</f>
        <v>0</v>
      </c>
    </row>
    <row r="1746" spans="1:12" x14ac:dyDescent="0.25">
      <c r="A1746" t="s">
        <v>1794</v>
      </c>
      <c r="B1746">
        <v>1032506439</v>
      </c>
      <c r="C1746">
        <v>2272</v>
      </c>
      <c r="D1746">
        <v>2024</v>
      </c>
      <c r="E1746">
        <v>153924</v>
      </c>
      <c r="F1746" t="s">
        <v>1154</v>
      </c>
      <c r="G1746" t="s">
        <v>277</v>
      </c>
      <c r="H1746" t="s">
        <v>36</v>
      </c>
      <c r="I1746" s="9">
        <v>4900000</v>
      </c>
      <c r="J1746" s="10">
        <v>4800000</v>
      </c>
      <c r="K1746" s="11">
        <f>+Tabla3[[#This Row],[VALOR PAGADO]]/Tabla3[[#This Row],[VALOR TOTAL ]]</f>
        <v>0.97959183673469385</v>
      </c>
    </row>
    <row r="1747" spans="1:12" x14ac:dyDescent="0.25">
      <c r="A1747" s="4" t="s">
        <v>628</v>
      </c>
      <c r="B1747" s="4">
        <v>42014750</v>
      </c>
      <c r="C1747" s="4">
        <v>2273</v>
      </c>
      <c r="D1747" s="4">
        <v>2024</v>
      </c>
      <c r="E1747" s="4">
        <v>671224</v>
      </c>
      <c r="F1747" s="4" t="s">
        <v>17</v>
      </c>
      <c r="G1747" s="4" t="s">
        <v>18</v>
      </c>
      <c r="H1747" s="4" t="s">
        <v>1970</v>
      </c>
      <c r="I1747" s="5">
        <v>6200000</v>
      </c>
      <c r="J1747" s="6">
        <v>5786666</v>
      </c>
      <c r="K1747" s="7">
        <f>+Tabla3[[#This Row],[VALOR PAGADO]]/Tabla3[[#This Row],[VALOR TOTAL ]]</f>
        <v>0.93333322580645162</v>
      </c>
      <c r="L1747" s="4"/>
    </row>
    <row r="1748" spans="1:12" x14ac:dyDescent="0.25">
      <c r="A1748" t="s">
        <v>966</v>
      </c>
      <c r="B1748">
        <v>52646801</v>
      </c>
      <c r="C1748">
        <v>2274</v>
      </c>
      <c r="D1748">
        <v>2024</v>
      </c>
      <c r="E1748">
        <v>91924</v>
      </c>
      <c r="F1748" t="s">
        <v>31</v>
      </c>
      <c r="G1748" t="s">
        <v>32</v>
      </c>
      <c r="H1748" t="s">
        <v>32</v>
      </c>
      <c r="I1748" s="2">
        <v>10080000</v>
      </c>
      <c r="J1748" s="1">
        <v>10080000</v>
      </c>
      <c r="K1748" s="3">
        <f>+Tabla3[[#This Row],[VALOR PAGADO]]/Tabla3[[#This Row],[VALOR TOTAL ]]</f>
        <v>1</v>
      </c>
    </row>
    <row r="1749" spans="1:12" x14ac:dyDescent="0.25">
      <c r="A1749" t="s">
        <v>1795</v>
      </c>
      <c r="B1749">
        <v>80201769</v>
      </c>
      <c r="C1749">
        <v>2275</v>
      </c>
      <c r="D1749">
        <v>2024</v>
      </c>
      <c r="E1749">
        <v>629024</v>
      </c>
      <c r="F1749" t="s">
        <v>494</v>
      </c>
      <c r="G1749" t="s">
        <v>152</v>
      </c>
      <c r="H1749" t="s">
        <v>14</v>
      </c>
      <c r="I1749" s="2">
        <v>14933333</v>
      </c>
      <c r="J1749" s="1">
        <v>4533333</v>
      </c>
      <c r="K1749" s="3">
        <f>+Tabla3[[#This Row],[VALOR PAGADO]]/Tabla3[[#This Row],[VALOR TOTAL ]]</f>
        <v>0.3035714130261476</v>
      </c>
    </row>
    <row r="1750" spans="1:12" x14ac:dyDescent="0.25">
      <c r="A1750" t="s">
        <v>1796</v>
      </c>
      <c r="B1750">
        <v>72171247</v>
      </c>
      <c r="C1750">
        <v>2276</v>
      </c>
      <c r="D1750">
        <v>2024</v>
      </c>
      <c r="E1750">
        <v>626824</v>
      </c>
      <c r="F1750" t="s">
        <v>28</v>
      </c>
      <c r="G1750" t="s">
        <v>29</v>
      </c>
      <c r="H1750" t="s">
        <v>14</v>
      </c>
      <c r="I1750" s="2">
        <v>16800000</v>
      </c>
      <c r="J1750" s="1">
        <v>0</v>
      </c>
      <c r="K1750" s="3">
        <f>+Tabla3[[#This Row],[VALOR PAGADO]]/Tabla3[[#This Row],[VALOR TOTAL ]]</f>
        <v>0</v>
      </c>
    </row>
    <row r="1751" spans="1:12" x14ac:dyDescent="0.25">
      <c r="A1751" t="s">
        <v>1797</v>
      </c>
      <c r="B1751">
        <v>74080361</v>
      </c>
      <c r="C1751">
        <v>2278</v>
      </c>
      <c r="D1751">
        <v>2024</v>
      </c>
      <c r="E1751">
        <v>629124</v>
      </c>
      <c r="F1751" t="s">
        <v>494</v>
      </c>
      <c r="G1751" t="s">
        <v>152</v>
      </c>
      <c r="H1751" t="s">
        <v>14</v>
      </c>
      <c r="I1751" s="2">
        <v>14133333</v>
      </c>
      <c r="J1751" s="1">
        <v>4533333</v>
      </c>
      <c r="K1751" s="3">
        <f>+Tabla3[[#This Row],[VALOR PAGADO]]/Tabla3[[#This Row],[VALOR TOTAL ]]</f>
        <v>0.32075470096119579</v>
      </c>
    </row>
    <row r="1752" spans="1:12" x14ac:dyDescent="0.25">
      <c r="A1752" t="s">
        <v>1798</v>
      </c>
      <c r="B1752">
        <v>1082993788</v>
      </c>
      <c r="C1752">
        <v>2279</v>
      </c>
      <c r="D1752">
        <v>2024</v>
      </c>
      <c r="E1752">
        <v>627024</v>
      </c>
      <c r="F1752" t="s">
        <v>350</v>
      </c>
      <c r="G1752" t="s">
        <v>152</v>
      </c>
      <c r="H1752" t="s">
        <v>14</v>
      </c>
      <c r="I1752" s="2">
        <v>12600000</v>
      </c>
      <c r="J1752" s="1">
        <v>10966666</v>
      </c>
      <c r="K1752" s="3">
        <f>+Tabla3[[#This Row],[VALOR PAGADO]]/Tabla3[[#This Row],[VALOR TOTAL ]]</f>
        <v>0.87037031746031746</v>
      </c>
    </row>
    <row r="1753" spans="1:12" x14ac:dyDescent="0.25">
      <c r="A1753" t="s">
        <v>1799</v>
      </c>
      <c r="B1753">
        <v>79881216</v>
      </c>
      <c r="C1753">
        <v>2280</v>
      </c>
      <c r="D1753">
        <v>2024</v>
      </c>
      <c r="E1753">
        <v>629524</v>
      </c>
      <c r="F1753" t="s">
        <v>1763</v>
      </c>
      <c r="G1753" t="s">
        <v>116</v>
      </c>
      <c r="H1753" t="s">
        <v>14</v>
      </c>
      <c r="I1753" s="2">
        <v>19200000</v>
      </c>
      <c r="J1753" s="1">
        <v>6400000</v>
      </c>
      <c r="K1753" s="3">
        <f>+Tabla3[[#This Row],[VALOR PAGADO]]/Tabla3[[#This Row],[VALOR TOTAL ]]</f>
        <v>0.33333333333333331</v>
      </c>
    </row>
    <row r="1754" spans="1:12" x14ac:dyDescent="0.25">
      <c r="A1754" t="s">
        <v>1800</v>
      </c>
      <c r="B1754">
        <v>52148984</v>
      </c>
      <c r="C1754">
        <v>2281</v>
      </c>
      <c r="D1754">
        <v>2024</v>
      </c>
      <c r="E1754">
        <v>101024</v>
      </c>
      <c r="F1754" t="s">
        <v>31</v>
      </c>
      <c r="G1754" t="s">
        <v>32</v>
      </c>
      <c r="H1754" t="s">
        <v>32</v>
      </c>
      <c r="I1754" s="2">
        <v>4001029</v>
      </c>
      <c r="J1754" s="1">
        <v>3385491</v>
      </c>
      <c r="K1754" s="3">
        <f>+Tabla3[[#This Row],[VALOR PAGADO]]/Tabla3[[#This Row],[VALOR TOTAL ]]</f>
        <v>0.84615507660654299</v>
      </c>
    </row>
    <row r="1755" spans="1:12" x14ac:dyDescent="0.25">
      <c r="A1755" t="s">
        <v>950</v>
      </c>
      <c r="B1755">
        <v>91492400</v>
      </c>
      <c r="C1755">
        <v>2282</v>
      </c>
      <c r="D1755">
        <v>2024</v>
      </c>
      <c r="E1755">
        <v>640524</v>
      </c>
      <c r="F1755" t="s">
        <v>12</v>
      </c>
      <c r="G1755" t="s">
        <v>13</v>
      </c>
      <c r="H1755" t="s">
        <v>14</v>
      </c>
      <c r="I1755" s="2">
        <v>11200000</v>
      </c>
      <c r="J1755" s="1">
        <v>0</v>
      </c>
      <c r="K1755" s="3">
        <f>+Tabla3[[#This Row],[VALOR PAGADO]]/Tabla3[[#This Row],[VALOR TOTAL ]]</f>
        <v>0</v>
      </c>
    </row>
    <row r="1756" spans="1:12" x14ac:dyDescent="0.25">
      <c r="A1756" t="s">
        <v>1801</v>
      </c>
      <c r="B1756">
        <v>1024516216</v>
      </c>
      <c r="C1756">
        <v>2283</v>
      </c>
      <c r="D1756">
        <v>2024</v>
      </c>
      <c r="E1756">
        <v>155524</v>
      </c>
      <c r="F1756" t="s">
        <v>1099</v>
      </c>
      <c r="G1756" t="s">
        <v>277</v>
      </c>
      <c r="H1756" t="s">
        <v>36</v>
      </c>
      <c r="I1756" s="2">
        <v>12800000</v>
      </c>
      <c r="J1756" s="1">
        <v>12533333</v>
      </c>
      <c r="K1756" s="3">
        <f>+Tabla3[[#This Row],[VALOR PAGADO]]/Tabla3[[#This Row],[VALOR TOTAL ]]</f>
        <v>0.97916664062500003</v>
      </c>
    </row>
    <row r="1757" spans="1:12" x14ac:dyDescent="0.25">
      <c r="A1757" t="s">
        <v>804</v>
      </c>
      <c r="B1757">
        <v>1006638757</v>
      </c>
      <c r="C1757">
        <v>2284</v>
      </c>
      <c r="D1757">
        <v>2024</v>
      </c>
      <c r="E1757">
        <v>642724</v>
      </c>
      <c r="F1757" t="s">
        <v>494</v>
      </c>
      <c r="G1757" t="s">
        <v>152</v>
      </c>
      <c r="H1757" t="s">
        <v>14</v>
      </c>
      <c r="I1757" s="2">
        <v>13066666</v>
      </c>
      <c r="J1757" s="1">
        <v>0</v>
      </c>
      <c r="K1757" s="3">
        <f>+Tabla3[[#This Row],[VALOR PAGADO]]/Tabla3[[#This Row],[VALOR TOTAL ]]</f>
        <v>0</v>
      </c>
    </row>
    <row r="1758" spans="1:12" x14ac:dyDescent="0.25">
      <c r="A1758" t="s">
        <v>1802</v>
      </c>
      <c r="B1758">
        <v>10494016</v>
      </c>
      <c r="C1758">
        <v>2285</v>
      </c>
      <c r="D1758">
        <v>2024</v>
      </c>
      <c r="E1758">
        <v>153824</v>
      </c>
      <c r="F1758" t="s">
        <v>1496</v>
      </c>
      <c r="G1758" t="s">
        <v>277</v>
      </c>
      <c r="H1758" t="s">
        <v>36</v>
      </c>
      <c r="I1758" s="2">
        <v>4800000</v>
      </c>
      <c r="J1758" s="1">
        <v>1600000</v>
      </c>
      <c r="K1758" s="3">
        <f>+Tabla3[[#This Row],[VALOR PAGADO]]/Tabla3[[#This Row],[VALOR TOTAL ]]</f>
        <v>0.33333333333333331</v>
      </c>
    </row>
    <row r="1759" spans="1:12" x14ac:dyDescent="0.25">
      <c r="A1759" t="s">
        <v>1803</v>
      </c>
      <c r="B1759">
        <v>1061806866</v>
      </c>
      <c r="C1759">
        <v>2286</v>
      </c>
      <c r="D1759">
        <v>2024</v>
      </c>
      <c r="E1759">
        <v>632524</v>
      </c>
      <c r="F1759" t="s">
        <v>310</v>
      </c>
      <c r="G1759" t="s">
        <v>354</v>
      </c>
      <c r="H1759" t="s">
        <v>14</v>
      </c>
      <c r="I1759" s="2">
        <v>14000000</v>
      </c>
      <c r="J1759" s="1">
        <v>0</v>
      </c>
      <c r="K1759" s="3">
        <f>+Tabla3[[#This Row],[VALOR PAGADO]]/Tabla3[[#This Row],[VALOR TOTAL ]]</f>
        <v>0</v>
      </c>
    </row>
    <row r="1760" spans="1:12" x14ac:dyDescent="0.25">
      <c r="A1760" t="s">
        <v>1804</v>
      </c>
      <c r="B1760">
        <v>1002929078</v>
      </c>
      <c r="C1760">
        <v>2287</v>
      </c>
      <c r="D1760">
        <v>2024</v>
      </c>
      <c r="E1760">
        <v>631724</v>
      </c>
      <c r="F1760" t="s">
        <v>12</v>
      </c>
      <c r="G1760" t="s">
        <v>13</v>
      </c>
      <c r="H1760" t="s">
        <v>14</v>
      </c>
      <c r="I1760" s="2">
        <v>8166667</v>
      </c>
      <c r="J1760" s="1">
        <v>2166667</v>
      </c>
      <c r="K1760" s="3">
        <f>+Tabla3[[#This Row],[VALOR PAGADO]]/Tabla3[[#This Row],[VALOR TOTAL ]]</f>
        <v>0.26530615243648359</v>
      </c>
    </row>
    <row r="1761" spans="1:11" x14ac:dyDescent="0.25">
      <c r="A1761" t="s">
        <v>1805</v>
      </c>
      <c r="B1761">
        <v>52299970</v>
      </c>
      <c r="C1761">
        <v>2288</v>
      </c>
      <c r="D1761">
        <v>2024</v>
      </c>
      <c r="E1761">
        <v>632624</v>
      </c>
      <c r="F1761" t="s">
        <v>350</v>
      </c>
      <c r="G1761" t="s">
        <v>152</v>
      </c>
      <c r="H1761" t="s">
        <v>14</v>
      </c>
      <c r="I1761" s="2">
        <v>17000000</v>
      </c>
      <c r="J1761" s="1">
        <v>3683333</v>
      </c>
      <c r="K1761" s="3">
        <f>+Tabla3[[#This Row],[VALOR PAGADO]]/Tabla3[[#This Row],[VALOR TOTAL ]]</f>
        <v>0.21666664705882352</v>
      </c>
    </row>
    <row r="1762" spans="1:11" x14ac:dyDescent="0.25">
      <c r="A1762" t="s">
        <v>1806</v>
      </c>
      <c r="B1762">
        <v>1110452547</v>
      </c>
      <c r="C1762">
        <v>2289</v>
      </c>
      <c r="D1762">
        <v>2024</v>
      </c>
      <c r="E1762">
        <v>637724</v>
      </c>
      <c r="F1762" t="s">
        <v>494</v>
      </c>
      <c r="G1762" t="s">
        <v>152</v>
      </c>
      <c r="H1762" t="s">
        <v>14</v>
      </c>
      <c r="I1762" s="2">
        <v>12800000</v>
      </c>
      <c r="J1762" s="1">
        <v>11200000</v>
      </c>
      <c r="K1762" s="3">
        <f>+Tabla3[[#This Row],[VALOR PAGADO]]/Tabla3[[#This Row],[VALOR TOTAL ]]</f>
        <v>0.875</v>
      </c>
    </row>
    <row r="1763" spans="1:11" x14ac:dyDescent="0.25">
      <c r="A1763" t="s">
        <v>1807</v>
      </c>
      <c r="B1763">
        <v>80106981</v>
      </c>
      <c r="C1763">
        <v>2290</v>
      </c>
      <c r="D1763">
        <v>2024</v>
      </c>
      <c r="E1763">
        <v>685624</v>
      </c>
      <c r="F1763" t="s">
        <v>310</v>
      </c>
      <c r="G1763" t="s">
        <v>354</v>
      </c>
      <c r="H1763" t="s">
        <v>14</v>
      </c>
      <c r="I1763" s="2">
        <v>9000000</v>
      </c>
      <c r="J1763" s="1">
        <v>0</v>
      </c>
      <c r="K1763" s="3">
        <f>+Tabla3[[#This Row],[VALOR PAGADO]]/Tabla3[[#This Row],[VALOR TOTAL ]]</f>
        <v>0</v>
      </c>
    </row>
    <row r="1764" spans="1:11" x14ac:dyDescent="0.25">
      <c r="A1764" t="s">
        <v>1808</v>
      </c>
      <c r="B1764">
        <v>1015457526</v>
      </c>
      <c r="C1764">
        <v>2291</v>
      </c>
      <c r="D1764">
        <v>2024</v>
      </c>
      <c r="E1764">
        <v>626724</v>
      </c>
      <c r="F1764" t="s">
        <v>1809</v>
      </c>
      <c r="G1764" t="s">
        <v>232</v>
      </c>
      <c r="H1764" t="s">
        <v>14</v>
      </c>
      <c r="I1764" s="2">
        <v>12800000</v>
      </c>
      <c r="J1764" s="1">
        <v>12800000</v>
      </c>
      <c r="K1764" s="3">
        <f>+Tabla3[[#This Row],[VALOR PAGADO]]/Tabla3[[#This Row],[VALOR TOTAL ]]</f>
        <v>1</v>
      </c>
    </row>
    <row r="1765" spans="1:11" x14ac:dyDescent="0.25">
      <c r="A1765" t="s">
        <v>1810</v>
      </c>
      <c r="B1765">
        <v>1032360876</v>
      </c>
      <c r="C1765">
        <v>2293</v>
      </c>
      <c r="D1765">
        <v>2024</v>
      </c>
      <c r="E1765">
        <v>157324</v>
      </c>
      <c r="F1765" t="s">
        <v>1496</v>
      </c>
      <c r="G1765" t="s">
        <v>277</v>
      </c>
      <c r="H1765" t="s">
        <v>36</v>
      </c>
      <c r="I1765" s="2">
        <v>9600000</v>
      </c>
      <c r="J1765" s="1">
        <v>0</v>
      </c>
      <c r="K1765" s="3">
        <f>+Tabla3[[#This Row],[VALOR PAGADO]]/Tabla3[[#This Row],[VALOR TOTAL ]]</f>
        <v>0</v>
      </c>
    </row>
    <row r="1766" spans="1:11" x14ac:dyDescent="0.25">
      <c r="A1766" t="s">
        <v>1811</v>
      </c>
      <c r="B1766">
        <v>1128057053</v>
      </c>
      <c r="C1766">
        <v>2294</v>
      </c>
      <c r="D1766">
        <v>2024</v>
      </c>
      <c r="E1766">
        <v>638024</v>
      </c>
      <c r="F1766" t="s">
        <v>12</v>
      </c>
      <c r="G1766" t="s">
        <v>13</v>
      </c>
      <c r="H1766" t="s">
        <v>14</v>
      </c>
      <c r="I1766" s="2">
        <v>12229283</v>
      </c>
      <c r="J1766" s="1">
        <v>3244503</v>
      </c>
      <c r="K1766" s="3">
        <f>+Tabla3[[#This Row],[VALOR PAGADO]]/Tabla3[[#This Row],[VALOR TOTAL ]]</f>
        <v>0.26530606904754761</v>
      </c>
    </row>
    <row r="1767" spans="1:11" x14ac:dyDescent="0.25">
      <c r="A1767" t="s">
        <v>1812</v>
      </c>
      <c r="B1767">
        <v>1042447350</v>
      </c>
      <c r="C1767">
        <v>2296</v>
      </c>
      <c r="D1767">
        <v>2024</v>
      </c>
      <c r="E1767">
        <v>632724</v>
      </c>
      <c r="F1767" t="s">
        <v>12</v>
      </c>
      <c r="G1767" t="s">
        <v>13</v>
      </c>
      <c r="H1767" t="s">
        <v>14</v>
      </c>
      <c r="I1767" s="2">
        <v>14210000</v>
      </c>
      <c r="J1767" s="1">
        <v>3770000</v>
      </c>
      <c r="K1767" s="3">
        <f>+Tabla3[[#This Row],[VALOR PAGADO]]/Tabla3[[#This Row],[VALOR TOTAL ]]</f>
        <v>0.26530612244897961</v>
      </c>
    </row>
    <row r="1768" spans="1:11" x14ac:dyDescent="0.25">
      <c r="A1768" t="s">
        <v>1813</v>
      </c>
      <c r="B1768">
        <v>30235266</v>
      </c>
      <c r="C1768">
        <v>2298</v>
      </c>
      <c r="D1768">
        <v>2024</v>
      </c>
      <c r="E1768">
        <v>159224</v>
      </c>
      <c r="F1768" t="s">
        <v>142</v>
      </c>
      <c r="G1768" t="s">
        <v>277</v>
      </c>
      <c r="H1768" t="s">
        <v>36</v>
      </c>
      <c r="I1768" s="2">
        <v>11266667</v>
      </c>
      <c r="J1768" s="1">
        <v>2383333</v>
      </c>
      <c r="K1768" s="3">
        <f>+Tabla3[[#This Row],[VALOR PAGADO]]/Tabla3[[#This Row],[VALOR TOTAL ]]</f>
        <v>0.21153842569412942</v>
      </c>
    </row>
    <row r="1769" spans="1:11" x14ac:dyDescent="0.25">
      <c r="A1769" t="s">
        <v>1814</v>
      </c>
      <c r="B1769">
        <v>21675543</v>
      </c>
      <c r="C1769">
        <v>2299</v>
      </c>
      <c r="D1769">
        <v>2024</v>
      </c>
      <c r="E1769">
        <v>157224</v>
      </c>
      <c r="F1769" t="s">
        <v>169</v>
      </c>
      <c r="G1769" t="s">
        <v>277</v>
      </c>
      <c r="H1769" t="s">
        <v>36</v>
      </c>
      <c r="I1769" s="2">
        <v>12800000</v>
      </c>
      <c r="J1769" s="1">
        <v>11466667</v>
      </c>
      <c r="K1769" s="3">
        <f>+Tabla3[[#This Row],[VALOR PAGADO]]/Tabla3[[#This Row],[VALOR TOTAL ]]</f>
        <v>0.89583335937499997</v>
      </c>
    </row>
    <row r="1770" spans="1:11" x14ac:dyDescent="0.25">
      <c r="A1770" t="s">
        <v>1815</v>
      </c>
      <c r="B1770">
        <v>79005473</v>
      </c>
      <c r="C1770">
        <v>2300</v>
      </c>
      <c r="D1770">
        <v>2024</v>
      </c>
      <c r="E1770">
        <v>632324</v>
      </c>
      <c r="F1770" t="s">
        <v>350</v>
      </c>
      <c r="G1770" t="s">
        <v>152</v>
      </c>
      <c r="H1770" t="s">
        <v>14</v>
      </c>
      <c r="I1770" s="2">
        <v>16000000</v>
      </c>
      <c r="J1770" s="1">
        <v>4266667</v>
      </c>
      <c r="K1770" s="3">
        <f>+Tabla3[[#This Row],[VALOR PAGADO]]/Tabla3[[#This Row],[VALOR TOTAL ]]</f>
        <v>0.2666666875</v>
      </c>
    </row>
    <row r="1771" spans="1:11" x14ac:dyDescent="0.25">
      <c r="A1771" t="s">
        <v>1816</v>
      </c>
      <c r="B1771">
        <v>80205852</v>
      </c>
      <c r="C1771">
        <v>2301</v>
      </c>
      <c r="D1771">
        <v>2024</v>
      </c>
      <c r="E1771">
        <v>96824</v>
      </c>
      <c r="F1771" t="s">
        <v>31</v>
      </c>
      <c r="G1771" t="s">
        <v>32</v>
      </c>
      <c r="H1771" t="s">
        <v>32</v>
      </c>
      <c r="I1771" s="2">
        <v>19200000</v>
      </c>
      <c r="J1771" s="1">
        <v>16400000</v>
      </c>
      <c r="K1771" s="3">
        <f>+Tabla3[[#This Row],[VALOR PAGADO]]/Tabla3[[#This Row],[VALOR TOTAL ]]</f>
        <v>0.85416666666666663</v>
      </c>
    </row>
    <row r="1772" spans="1:11" x14ac:dyDescent="0.25">
      <c r="A1772" t="s">
        <v>1817</v>
      </c>
      <c r="B1772">
        <v>11801296</v>
      </c>
      <c r="C1772">
        <v>2302</v>
      </c>
      <c r="D1772">
        <v>2024</v>
      </c>
      <c r="E1772">
        <v>96624</v>
      </c>
      <c r="F1772" t="s">
        <v>31</v>
      </c>
      <c r="G1772" t="s">
        <v>32</v>
      </c>
      <c r="H1772" t="s">
        <v>32</v>
      </c>
      <c r="I1772" s="2">
        <v>12880000</v>
      </c>
      <c r="J1772" s="1">
        <v>0</v>
      </c>
      <c r="K1772" s="3">
        <f>+Tabla3[[#This Row],[VALOR PAGADO]]/Tabla3[[#This Row],[VALOR TOTAL ]]</f>
        <v>0</v>
      </c>
    </row>
    <row r="1773" spans="1:11" x14ac:dyDescent="0.25">
      <c r="A1773" t="s">
        <v>1818</v>
      </c>
      <c r="B1773">
        <v>23217412</v>
      </c>
      <c r="C1773">
        <v>2303</v>
      </c>
      <c r="D1773">
        <v>2024</v>
      </c>
      <c r="E1773">
        <v>157124</v>
      </c>
      <c r="F1773" t="s">
        <v>1099</v>
      </c>
      <c r="G1773" t="s">
        <v>277</v>
      </c>
      <c r="H1773" t="s">
        <v>36</v>
      </c>
      <c r="I1773" s="2">
        <v>10966667</v>
      </c>
      <c r="J1773" s="1">
        <v>10733333</v>
      </c>
      <c r="K1773" s="3">
        <f>+Tabla3[[#This Row],[VALOR PAGADO]]/Tabla3[[#This Row],[VALOR TOTAL ]]</f>
        <v>0.97872334411175244</v>
      </c>
    </row>
    <row r="1774" spans="1:11" s="4" customFormat="1" x14ac:dyDescent="0.25">
      <c r="A1774" s="4" t="s">
        <v>1819</v>
      </c>
      <c r="B1774" s="4">
        <v>63366118</v>
      </c>
      <c r="C1774" s="4">
        <v>2304</v>
      </c>
      <c r="D1774" s="4">
        <v>2024</v>
      </c>
      <c r="E1774" s="4">
        <v>640324</v>
      </c>
      <c r="F1774" s="4" t="s">
        <v>151</v>
      </c>
      <c r="G1774" s="4" t="s">
        <v>152</v>
      </c>
      <c r="H1774" s="4" t="s">
        <v>14</v>
      </c>
      <c r="I1774" s="5">
        <v>10212562</v>
      </c>
      <c r="J1774" s="6">
        <v>6978584</v>
      </c>
      <c r="K1774" s="7">
        <f>+Tabla3[[#This Row],[VALOR PAGADO]]/Tabla3[[#This Row],[VALOR TOTAL ]]</f>
        <v>0.68333333006937924</v>
      </c>
    </row>
    <row r="1775" spans="1:11" x14ac:dyDescent="0.25">
      <c r="A1775" t="s">
        <v>996</v>
      </c>
      <c r="B1775">
        <v>1007154591</v>
      </c>
      <c r="C1775">
        <v>2305</v>
      </c>
      <c r="D1775">
        <v>2024</v>
      </c>
      <c r="E1775">
        <v>642224</v>
      </c>
      <c r="F1775" t="s">
        <v>12</v>
      </c>
      <c r="G1775" t="s">
        <v>13</v>
      </c>
      <c r="H1775" t="s">
        <v>14</v>
      </c>
      <c r="I1775" s="2">
        <v>6933333</v>
      </c>
      <c r="J1775" s="1">
        <v>1466666</v>
      </c>
      <c r="K1775" s="3">
        <f>+Tabla3[[#This Row],[VALOR PAGADO]]/Tabla3[[#This Row],[VALOR TOTAL ]]</f>
        <v>0.2115383755547296</v>
      </c>
    </row>
    <row r="1776" spans="1:11" x14ac:dyDescent="0.25">
      <c r="A1776" t="s">
        <v>1820</v>
      </c>
      <c r="B1776">
        <v>19381518</v>
      </c>
      <c r="C1776">
        <v>2307</v>
      </c>
      <c r="D1776">
        <v>2024</v>
      </c>
      <c r="E1776">
        <v>642924</v>
      </c>
      <c r="F1776" t="s">
        <v>494</v>
      </c>
      <c r="G1776" t="s">
        <v>152</v>
      </c>
      <c r="H1776" t="s">
        <v>14</v>
      </c>
      <c r="I1776" s="2">
        <v>14325000</v>
      </c>
      <c r="J1776" s="1">
        <v>0</v>
      </c>
      <c r="K1776" s="3">
        <f>+Tabla3[[#This Row],[VALOR PAGADO]]/Tabla3[[#This Row],[VALOR TOTAL ]]</f>
        <v>0</v>
      </c>
    </row>
    <row r="1777" spans="1:11" x14ac:dyDescent="0.25">
      <c r="A1777" t="s">
        <v>1821</v>
      </c>
      <c r="B1777">
        <v>1030588512</v>
      </c>
      <c r="C1777">
        <v>2308</v>
      </c>
      <c r="D1777">
        <v>2024</v>
      </c>
      <c r="E1777">
        <v>649224</v>
      </c>
      <c r="F1777" t="s">
        <v>12</v>
      </c>
      <c r="G1777" t="s">
        <v>13</v>
      </c>
      <c r="H1777" t="s">
        <v>14</v>
      </c>
      <c r="I1777" s="2">
        <v>5153473</v>
      </c>
      <c r="J1777" s="1">
        <v>0</v>
      </c>
      <c r="K1777" s="3">
        <f>+Tabla3[[#This Row],[VALOR PAGADO]]/Tabla3[[#This Row],[VALOR TOTAL ]]</f>
        <v>0</v>
      </c>
    </row>
    <row r="1778" spans="1:11" x14ac:dyDescent="0.25">
      <c r="A1778" t="s">
        <v>1822</v>
      </c>
      <c r="B1778">
        <v>7170320</v>
      </c>
      <c r="C1778">
        <v>2309</v>
      </c>
      <c r="D1778">
        <v>2024</v>
      </c>
      <c r="E1778">
        <v>632824</v>
      </c>
      <c r="F1778" t="s">
        <v>494</v>
      </c>
      <c r="G1778" t="s">
        <v>152</v>
      </c>
      <c r="H1778" t="s">
        <v>14</v>
      </c>
      <c r="I1778" s="2">
        <v>13600000</v>
      </c>
      <c r="J1778" s="1">
        <v>3683333</v>
      </c>
      <c r="K1778" s="3">
        <f>+Tabla3[[#This Row],[VALOR PAGADO]]/Tabla3[[#This Row],[VALOR TOTAL ]]</f>
        <v>0.27083330882352941</v>
      </c>
    </row>
    <row r="1779" spans="1:11" x14ac:dyDescent="0.25">
      <c r="A1779" t="s">
        <v>1823</v>
      </c>
      <c r="B1779">
        <v>1032455067</v>
      </c>
      <c r="C1779">
        <v>2310</v>
      </c>
      <c r="D1779">
        <v>2024</v>
      </c>
      <c r="E1779">
        <v>642524</v>
      </c>
      <c r="F1779" t="s">
        <v>12</v>
      </c>
      <c r="G1779" t="s">
        <v>13</v>
      </c>
      <c r="H1779" t="s">
        <v>14</v>
      </c>
      <c r="I1779" s="2">
        <v>8367878</v>
      </c>
      <c r="J1779" s="1">
        <v>715480</v>
      </c>
      <c r="K1779" s="3">
        <f>+Tabla3[[#This Row],[VALOR PAGADO]]/Tabla3[[#This Row],[VALOR TOTAL ]]</f>
        <v>8.5503158626356643E-2</v>
      </c>
    </row>
    <row r="1780" spans="1:11" x14ac:dyDescent="0.25">
      <c r="A1780" t="s">
        <v>1824</v>
      </c>
      <c r="B1780">
        <v>1121833699</v>
      </c>
      <c r="C1780">
        <v>2311</v>
      </c>
      <c r="D1780">
        <v>2024</v>
      </c>
      <c r="E1780">
        <v>157924</v>
      </c>
      <c r="F1780" t="s">
        <v>217</v>
      </c>
      <c r="G1780" t="s">
        <v>277</v>
      </c>
      <c r="H1780" t="s">
        <v>36</v>
      </c>
      <c r="I1780" s="2">
        <v>11200000</v>
      </c>
      <c r="J1780" s="1">
        <v>2566666</v>
      </c>
      <c r="K1780" s="3">
        <f>+Tabla3[[#This Row],[VALOR PAGADO]]/Tabla3[[#This Row],[VALOR TOTAL ]]</f>
        <v>0.22916660714285714</v>
      </c>
    </row>
    <row r="1781" spans="1:11" s="21" customFormat="1" x14ac:dyDescent="0.25">
      <c r="A1781" s="21" t="s">
        <v>1825</v>
      </c>
      <c r="B1781" s="21">
        <v>24081690</v>
      </c>
      <c r="C1781" s="21">
        <v>2312</v>
      </c>
      <c r="D1781" s="21">
        <v>2024</v>
      </c>
      <c r="E1781" s="21">
        <v>647224</v>
      </c>
      <c r="F1781" s="21" t="s">
        <v>494</v>
      </c>
      <c r="G1781" s="21" t="s">
        <v>152</v>
      </c>
      <c r="H1781" s="21" t="s">
        <v>14</v>
      </c>
      <c r="I1781" s="9">
        <v>10733334</v>
      </c>
      <c r="J1781" s="10">
        <v>2333333</v>
      </c>
      <c r="K1781" s="11">
        <f>+Tabla3[[#This Row],[VALOR PAGADO]]/Tabla3[[#This Row],[VALOR TOTAL ]]</f>
        <v>0.21739125978936275</v>
      </c>
    </row>
    <row r="1782" spans="1:11" x14ac:dyDescent="0.25">
      <c r="A1782" t="s">
        <v>1826</v>
      </c>
      <c r="B1782">
        <v>16755048</v>
      </c>
      <c r="C1782">
        <v>2313</v>
      </c>
      <c r="D1782">
        <v>2024</v>
      </c>
      <c r="E1782">
        <v>647124</v>
      </c>
      <c r="F1782" t="s">
        <v>494</v>
      </c>
      <c r="G1782" t="s">
        <v>152</v>
      </c>
      <c r="H1782" t="s">
        <v>14</v>
      </c>
      <c r="I1782" s="2">
        <v>12600000</v>
      </c>
      <c r="J1782" s="1">
        <v>0</v>
      </c>
      <c r="K1782" s="3">
        <f>+Tabla3[[#This Row],[VALOR PAGADO]]/Tabla3[[#This Row],[VALOR TOTAL ]]</f>
        <v>0</v>
      </c>
    </row>
    <row r="1783" spans="1:11" x14ac:dyDescent="0.25">
      <c r="A1783" t="s">
        <v>1827</v>
      </c>
      <c r="B1783">
        <v>1018458119</v>
      </c>
      <c r="C1783">
        <v>2315</v>
      </c>
      <c r="D1783">
        <v>2024</v>
      </c>
      <c r="E1783">
        <v>638324</v>
      </c>
      <c r="F1783" t="s">
        <v>274</v>
      </c>
      <c r="G1783" t="s">
        <v>487</v>
      </c>
      <c r="H1783" t="s">
        <v>14</v>
      </c>
      <c r="I1783" s="2">
        <v>11750000</v>
      </c>
      <c r="J1783" s="1">
        <v>3000000</v>
      </c>
      <c r="K1783" s="3">
        <f>+Tabla3[[#This Row],[VALOR PAGADO]]/Tabla3[[#This Row],[VALOR TOTAL ]]</f>
        <v>0.25531914893617019</v>
      </c>
    </row>
    <row r="1784" spans="1:11" x14ac:dyDescent="0.25">
      <c r="A1784" t="s">
        <v>1828</v>
      </c>
      <c r="B1784">
        <v>79379046</v>
      </c>
      <c r="C1784">
        <v>2316</v>
      </c>
      <c r="D1784">
        <v>2024</v>
      </c>
      <c r="E1784">
        <v>95424</v>
      </c>
      <c r="F1784" t="s">
        <v>31</v>
      </c>
      <c r="G1784" t="s">
        <v>32</v>
      </c>
      <c r="H1784" t="s">
        <v>32</v>
      </c>
      <c r="I1784" s="2">
        <v>12000000</v>
      </c>
      <c r="J1784" s="1">
        <v>3200000</v>
      </c>
      <c r="K1784" s="3">
        <f>+Tabla3[[#This Row],[VALOR PAGADO]]/Tabla3[[#This Row],[VALOR TOTAL ]]</f>
        <v>0.26666666666666666</v>
      </c>
    </row>
    <row r="1785" spans="1:11" x14ac:dyDescent="0.25">
      <c r="A1785" t="s">
        <v>1829</v>
      </c>
      <c r="B1785">
        <v>1021668254</v>
      </c>
      <c r="C1785">
        <v>2317</v>
      </c>
      <c r="D1785">
        <v>2024</v>
      </c>
      <c r="E1785">
        <v>640424</v>
      </c>
      <c r="F1785" t="s">
        <v>12</v>
      </c>
      <c r="G1785" t="s">
        <v>13</v>
      </c>
      <c r="H1785" t="s">
        <v>14</v>
      </c>
      <c r="I1785" s="2">
        <v>4000000</v>
      </c>
      <c r="J1785" s="1">
        <v>880000</v>
      </c>
      <c r="K1785" s="3">
        <f>+Tabla3[[#This Row],[VALOR PAGADO]]/Tabla3[[#This Row],[VALOR TOTAL ]]</f>
        <v>0.22</v>
      </c>
    </row>
    <row r="1786" spans="1:11" x14ac:dyDescent="0.25">
      <c r="A1786" t="s">
        <v>1830</v>
      </c>
      <c r="B1786">
        <v>1020829861</v>
      </c>
      <c r="C1786">
        <v>2320</v>
      </c>
      <c r="D1786">
        <v>2024</v>
      </c>
      <c r="E1786">
        <v>161424</v>
      </c>
      <c r="F1786" t="s">
        <v>217</v>
      </c>
      <c r="G1786" t="s">
        <v>277</v>
      </c>
      <c r="H1786" t="s">
        <v>36</v>
      </c>
      <c r="I1786" s="2">
        <v>8000000</v>
      </c>
      <c r="J1786" s="1">
        <v>5000000</v>
      </c>
      <c r="K1786" s="3">
        <f>+Tabla3[[#This Row],[VALOR PAGADO]]/Tabla3[[#This Row],[VALOR TOTAL ]]</f>
        <v>0.625</v>
      </c>
    </row>
    <row r="1787" spans="1:11" ht="15.75" customHeight="1" x14ac:dyDescent="0.25">
      <c r="A1787" t="s">
        <v>1831</v>
      </c>
      <c r="B1787">
        <v>1089931424</v>
      </c>
      <c r="C1787">
        <v>2321</v>
      </c>
      <c r="D1787">
        <v>2024</v>
      </c>
      <c r="E1787">
        <v>158024</v>
      </c>
      <c r="F1787" t="s">
        <v>217</v>
      </c>
      <c r="G1787" t="s">
        <v>277</v>
      </c>
      <c r="H1787" t="s">
        <v>36</v>
      </c>
      <c r="I1787" s="9">
        <v>3640000</v>
      </c>
      <c r="J1787" s="10">
        <v>2940000</v>
      </c>
      <c r="K1787" s="11">
        <f>+Tabla3[[#This Row],[VALOR PAGADO]]/Tabla3[[#This Row],[VALOR TOTAL ]]</f>
        <v>0.80769230769230771</v>
      </c>
    </row>
    <row r="1788" spans="1:11" s="21" customFormat="1" x14ac:dyDescent="0.25">
      <c r="A1788" s="21" t="s">
        <v>1832</v>
      </c>
      <c r="B1788" s="21">
        <v>79284102</v>
      </c>
      <c r="C1788" s="21">
        <v>2322</v>
      </c>
      <c r="D1788" s="21">
        <v>2024</v>
      </c>
      <c r="E1788" s="21">
        <v>162724</v>
      </c>
      <c r="F1788" s="21" t="s">
        <v>1099</v>
      </c>
      <c r="G1788" s="21" t="s">
        <v>277</v>
      </c>
      <c r="H1788" s="21" t="s">
        <v>36</v>
      </c>
      <c r="I1788" s="9">
        <v>7833333</v>
      </c>
      <c r="J1788" s="10">
        <v>0</v>
      </c>
      <c r="K1788" s="11">
        <f>+Tabla3[[#This Row],[VALOR PAGADO]]/Tabla3[[#This Row],[VALOR TOTAL ]]</f>
        <v>0</v>
      </c>
    </row>
    <row r="1789" spans="1:11" x14ac:dyDescent="0.25">
      <c r="A1789" t="s">
        <v>1833</v>
      </c>
      <c r="B1789">
        <v>7170393</v>
      </c>
      <c r="C1789">
        <v>2324</v>
      </c>
      <c r="D1789">
        <v>2024</v>
      </c>
      <c r="E1789">
        <v>96724</v>
      </c>
      <c r="F1789" t="s">
        <v>31</v>
      </c>
      <c r="G1789" t="s">
        <v>32</v>
      </c>
      <c r="H1789" t="s">
        <v>32</v>
      </c>
      <c r="I1789" s="2">
        <v>13333333</v>
      </c>
      <c r="J1789" s="1">
        <v>10933333</v>
      </c>
      <c r="K1789" s="3">
        <f>+Tabla3[[#This Row],[VALOR PAGADO]]/Tabla3[[#This Row],[VALOR TOTAL ]]</f>
        <v>0.81999999549999991</v>
      </c>
    </row>
    <row r="1790" spans="1:11" x14ac:dyDescent="0.25">
      <c r="A1790" t="s">
        <v>1834</v>
      </c>
      <c r="B1790">
        <v>53072404</v>
      </c>
      <c r="C1790">
        <v>2325</v>
      </c>
      <c r="D1790">
        <v>2024</v>
      </c>
      <c r="E1790">
        <v>642624</v>
      </c>
      <c r="F1790" t="s">
        <v>494</v>
      </c>
      <c r="G1790" t="s">
        <v>152</v>
      </c>
      <c r="H1790" t="s">
        <v>14</v>
      </c>
      <c r="I1790" s="9">
        <v>13034000</v>
      </c>
      <c r="J1790" s="10">
        <v>11333333</v>
      </c>
      <c r="K1790" s="11">
        <f>+Tabla3[[#This Row],[VALOR PAGADO]]/Tabla3[[#This Row],[VALOR TOTAL ]]</f>
        <v>0.86952071505293849</v>
      </c>
    </row>
    <row r="1791" spans="1:11" x14ac:dyDescent="0.25">
      <c r="A1791" t="s">
        <v>1835</v>
      </c>
      <c r="B1791">
        <v>1052096023</v>
      </c>
      <c r="C1791">
        <v>2326</v>
      </c>
      <c r="D1791">
        <v>2024</v>
      </c>
      <c r="E1791">
        <v>650524</v>
      </c>
      <c r="F1791" t="s">
        <v>935</v>
      </c>
      <c r="G1791" t="s">
        <v>116</v>
      </c>
      <c r="H1791" t="s">
        <v>14</v>
      </c>
      <c r="I1791" s="9">
        <v>3900000</v>
      </c>
      <c r="J1791" s="10">
        <v>3380000</v>
      </c>
      <c r="K1791" s="11">
        <f>+Tabla3[[#This Row],[VALOR PAGADO]]/Tabla3[[#This Row],[VALOR TOTAL ]]</f>
        <v>0.8666666666666667</v>
      </c>
    </row>
    <row r="1792" spans="1:11" x14ac:dyDescent="0.25">
      <c r="A1792" t="s">
        <v>672</v>
      </c>
      <c r="B1792">
        <v>52866069</v>
      </c>
      <c r="C1792">
        <v>2327</v>
      </c>
      <c r="D1792">
        <v>2024</v>
      </c>
      <c r="E1792">
        <v>648724</v>
      </c>
      <c r="F1792" t="s">
        <v>28</v>
      </c>
      <c r="G1792" t="s">
        <v>673</v>
      </c>
      <c r="H1792" t="s">
        <v>14</v>
      </c>
      <c r="I1792" s="2">
        <v>12000000</v>
      </c>
      <c r="J1792" s="1">
        <v>9750000</v>
      </c>
      <c r="K1792" s="3">
        <f>+Tabla3[[#This Row],[VALOR PAGADO]]/Tabla3[[#This Row],[VALOR TOTAL ]]</f>
        <v>0.8125</v>
      </c>
    </row>
    <row r="1793" spans="1:11" x14ac:dyDescent="0.25">
      <c r="A1793" t="s">
        <v>1836</v>
      </c>
      <c r="B1793">
        <v>79977905</v>
      </c>
      <c r="C1793">
        <v>2328</v>
      </c>
      <c r="D1793">
        <v>2024</v>
      </c>
      <c r="E1793">
        <v>643024</v>
      </c>
      <c r="F1793" t="s">
        <v>771</v>
      </c>
      <c r="G1793" t="s">
        <v>152</v>
      </c>
      <c r="H1793" t="s">
        <v>14</v>
      </c>
      <c r="I1793" s="2">
        <v>7154808</v>
      </c>
      <c r="J1793" s="1">
        <v>4769872</v>
      </c>
      <c r="K1793" s="3">
        <f>+Tabla3[[#This Row],[VALOR PAGADO]]/Tabla3[[#This Row],[VALOR TOTAL ]]</f>
        <v>0.66666666666666663</v>
      </c>
    </row>
    <row r="1794" spans="1:11" x14ac:dyDescent="0.25">
      <c r="A1794" t="s">
        <v>1837</v>
      </c>
      <c r="B1794">
        <v>80204747</v>
      </c>
      <c r="C1794">
        <v>2329</v>
      </c>
      <c r="D1794">
        <v>2024</v>
      </c>
      <c r="E1794">
        <v>648624</v>
      </c>
      <c r="F1794" t="s">
        <v>494</v>
      </c>
      <c r="G1794" t="s">
        <v>152</v>
      </c>
      <c r="H1794" t="s">
        <v>14</v>
      </c>
      <c r="I1794" s="2">
        <v>11466667</v>
      </c>
      <c r="J1794" s="1">
        <v>2666667</v>
      </c>
      <c r="K1794" s="3">
        <f>+Tabla3[[#This Row],[VALOR PAGADO]]/Tabla3[[#This Row],[VALOR TOTAL ]]</f>
        <v>0.23255816184423947</v>
      </c>
    </row>
    <row r="1795" spans="1:11" x14ac:dyDescent="0.25">
      <c r="A1795" t="s">
        <v>1838</v>
      </c>
      <c r="B1795">
        <v>32847777</v>
      </c>
      <c r="C1795">
        <v>2330</v>
      </c>
      <c r="D1795">
        <v>2024</v>
      </c>
      <c r="E1795">
        <v>161524</v>
      </c>
      <c r="F1795" t="s">
        <v>217</v>
      </c>
      <c r="G1795" t="s">
        <v>277</v>
      </c>
      <c r="H1795" t="s">
        <v>36</v>
      </c>
      <c r="I1795" s="9">
        <v>11979706</v>
      </c>
      <c r="J1795" s="10">
        <v>2495772</v>
      </c>
      <c r="K1795" s="11">
        <f>+Tabla3[[#This Row],[VALOR PAGADO]]/Tabla3[[#This Row],[VALOR TOTAL ]]</f>
        <v>0.20833332637712479</v>
      </c>
    </row>
    <row r="1796" spans="1:11" s="21" customFormat="1" x14ac:dyDescent="0.25">
      <c r="A1796" s="21" t="s">
        <v>1839</v>
      </c>
      <c r="B1796" s="21">
        <v>40433524</v>
      </c>
      <c r="C1796" s="21">
        <v>2331</v>
      </c>
      <c r="D1796" s="21">
        <v>2024</v>
      </c>
      <c r="E1796" s="21">
        <v>650724</v>
      </c>
      <c r="F1796" s="21" t="s">
        <v>494</v>
      </c>
      <c r="G1796" s="21" t="s">
        <v>152</v>
      </c>
      <c r="H1796" s="21" t="s">
        <v>14</v>
      </c>
      <c r="I1796" s="9">
        <v>12000000</v>
      </c>
      <c r="J1796" s="10">
        <v>2100000</v>
      </c>
      <c r="K1796" s="11">
        <f>+Tabla3[[#This Row],[VALOR PAGADO]]/Tabla3[[#This Row],[VALOR TOTAL ]]</f>
        <v>0.17499999999999999</v>
      </c>
    </row>
    <row r="1797" spans="1:11" x14ac:dyDescent="0.25">
      <c r="A1797" t="s">
        <v>1840</v>
      </c>
      <c r="B1797">
        <v>80117522</v>
      </c>
      <c r="C1797">
        <v>2332</v>
      </c>
      <c r="D1797">
        <v>2024</v>
      </c>
      <c r="E1797">
        <v>660524</v>
      </c>
      <c r="F1797" t="s">
        <v>12</v>
      </c>
      <c r="G1797" t="s">
        <v>13</v>
      </c>
      <c r="H1797" t="s">
        <v>14</v>
      </c>
      <c r="I1797" s="9">
        <v>11466666</v>
      </c>
      <c r="J1797" s="10">
        <v>0</v>
      </c>
      <c r="K1797" s="11">
        <f>+Tabla3[[#This Row],[VALOR PAGADO]]/Tabla3[[#This Row],[VALOR TOTAL ]]</f>
        <v>0</v>
      </c>
    </row>
    <row r="1798" spans="1:11" x14ac:dyDescent="0.25">
      <c r="A1798" t="s">
        <v>1841</v>
      </c>
      <c r="B1798">
        <v>50996725</v>
      </c>
      <c r="C1798">
        <v>2333</v>
      </c>
      <c r="D1798">
        <v>2024</v>
      </c>
      <c r="E1798">
        <v>642424</v>
      </c>
      <c r="F1798" t="s">
        <v>12</v>
      </c>
      <c r="G1798" t="s">
        <v>13</v>
      </c>
      <c r="H1798" t="s">
        <v>14</v>
      </c>
      <c r="I1798" s="2">
        <v>16266667</v>
      </c>
      <c r="J1798" s="1">
        <v>2933333</v>
      </c>
      <c r="K1798" s="3">
        <f>+Tabla3[[#This Row],[VALOR PAGADO]]/Tabla3[[#This Row],[VALOR TOTAL ]]</f>
        <v>0.18032784466541302</v>
      </c>
    </row>
    <row r="1799" spans="1:11" x14ac:dyDescent="0.25">
      <c r="A1799" t="s">
        <v>1842</v>
      </c>
      <c r="B1799">
        <v>1026309016</v>
      </c>
      <c r="C1799">
        <v>2334</v>
      </c>
      <c r="D1799">
        <v>2024</v>
      </c>
      <c r="E1799">
        <v>649124</v>
      </c>
      <c r="F1799" t="s">
        <v>193</v>
      </c>
      <c r="G1799" t="s">
        <v>152</v>
      </c>
      <c r="H1799" t="s">
        <v>14</v>
      </c>
      <c r="I1799" s="9">
        <v>4644984</v>
      </c>
      <c r="J1799" s="10">
        <v>3612765</v>
      </c>
      <c r="K1799" s="11">
        <f>+Tabla3[[#This Row],[VALOR PAGADO]]/Tabla3[[#This Row],[VALOR TOTAL ]]</f>
        <v>0.77777770601577956</v>
      </c>
    </row>
    <row r="1800" spans="1:11" x14ac:dyDescent="0.25">
      <c r="A1800" t="s">
        <v>1843</v>
      </c>
      <c r="B1800">
        <v>1043022574</v>
      </c>
      <c r="C1800">
        <v>2335</v>
      </c>
      <c r="D1800">
        <v>2024</v>
      </c>
      <c r="E1800">
        <v>650624</v>
      </c>
      <c r="F1800" t="s">
        <v>12</v>
      </c>
      <c r="G1800" t="s">
        <v>13</v>
      </c>
      <c r="H1800" t="s">
        <v>14</v>
      </c>
      <c r="I1800" s="9">
        <v>17283333</v>
      </c>
      <c r="J1800" s="10">
        <v>0</v>
      </c>
      <c r="K1800" s="11">
        <f>+Tabla3[[#This Row],[VALOR PAGADO]]/Tabla3[[#This Row],[VALOR TOTAL ]]</f>
        <v>0</v>
      </c>
    </row>
    <row r="1801" spans="1:11" x14ac:dyDescent="0.25">
      <c r="A1801" t="s">
        <v>1844</v>
      </c>
      <c r="B1801">
        <v>92547091</v>
      </c>
      <c r="C1801">
        <v>2336</v>
      </c>
      <c r="D1801">
        <v>2024</v>
      </c>
      <c r="E1801">
        <v>647324</v>
      </c>
      <c r="F1801" t="s">
        <v>12</v>
      </c>
      <c r="G1801" t="s">
        <v>13</v>
      </c>
      <c r="H1801" t="s">
        <v>14</v>
      </c>
      <c r="I1801" s="2">
        <v>13316667</v>
      </c>
      <c r="J1801" s="1">
        <v>0</v>
      </c>
      <c r="K1801" s="3">
        <f>+Tabla3[[#This Row],[VALOR PAGADO]]/Tabla3[[#This Row],[VALOR TOTAL ]]</f>
        <v>0</v>
      </c>
    </row>
    <row r="1802" spans="1:11" x14ac:dyDescent="0.25">
      <c r="A1802" t="s">
        <v>1845</v>
      </c>
      <c r="B1802">
        <v>1010219558</v>
      </c>
      <c r="C1802">
        <v>2337</v>
      </c>
      <c r="D1802">
        <v>2024</v>
      </c>
      <c r="E1802">
        <v>642824</v>
      </c>
      <c r="F1802" t="s">
        <v>494</v>
      </c>
      <c r="G1802" t="s">
        <v>152</v>
      </c>
      <c r="H1802" t="s">
        <v>14</v>
      </c>
      <c r="I1802" s="2">
        <v>13883334</v>
      </c>
      <c r="J1802" s="1">
        <v>0</v>
      </c>
      <c r="K1802" s="3">
        <f>+Tabla3[[#This Row],[VALOR PAGADO]]/Tabla3[[#This Row],[VALOR TOTAL ]]</f>
        <v>0</v>
      </c>
    </row>
    <row r="1803" spans="1:11" x14ac:dyDescent="0.25">
      <c r="A1803" t="s">
        <v>1846</v>
      </c>
      <c r="B1803">
        <v>1065823908</v>
      </c>
      <c r="C1803">
        <v>2338</v>
      </c>
      <c r="D1803">
        <v>2024</v>
      </c>
      <c r="E1803">
        <v>647424</v>
      </c>
      <c r="F1803" t="s">
        <v>935</v>
      </c>
      <c r="G1803" t="s">
        <v>116</v>
      </c>
      <c r="H1803" t="s">
        <v>14</v>
      </c>
      <c r="I1803" s="2">
        <v>8883333</v>
      </c>
      <c r="J1803" s="1">
        <v>0</v>
      </c>
      <c r="K1803" s="3">
        <f>+Tabla3[[#This Row],[VALOR PAGADO]]/Tabla3[[#This Row],[VALOR TOTAL ]]</f>
        <v>0</v>
      </c>
    </row>
    <row r="1804" spans="1:11" x14ac:dyDescent="0.25">
      <c r="A1804" t="s">
        <v>1847</v>
      </c>
      <c r="B1804">
        <v>80770959</v>
      </c>
      <c r="C1804">
        <v>2354</v>
      </c>
      <c r="D1804">
        <v>2024</v>
      </c>
      <c r="E1804">
        <v>97424</v>
      </c>
      <c r="F1804" t="s">
        <v>31</v>
      </c>
      <c r="G1804" t="s">
        <v>32</v>
      </c>
      <c r="H1804" t="s">
        <v>32</v>
      </c>
      <c r="I1804" s="2">
        <v>15750000</v>
      </c>
      <c r="J1804" s="1">
        <v>13650000</v>
      </c>
      <c r="K1804" s="3">
        <f>+Tabla3[[#This Row],[VALOR PAGADO]]/Tabla3[[#This Row],[VALOR TOTAL ]]</f>
        <v>0.8666666666666667</v>
      </c>
    </row>
    <row r="1805" spans="1:11" x14ac:dyDescent="0.25">
      <c r="A1805" t="s">
        <v>1848</v>
      </c>
      <c r="B1805">
        <v>1100964957</v>
      </c>
      <c r="C1805">
        <v>2356</v>
      </c>
      <c r="D1805">
        <v>2024</v>
      </c>
      <c r="E1805">
        <v>648524</v>
      </c>
      <c r="F1805" t="s">
        <v>494</v>
      </c>
      <c r="G1805" t="s">
        <v>152</v>
      </c>
      <c r="H1805" t="s">
        <v>14</v>
      </c>
      <c r="I1805" s="2">
        <v>7500000</v>
      </c>
      <c r="J1805" s="1">
        <v>6666667</v>
      </c>
      <c r="K1805" s="3">
        <f>+Tabla3[[#This Row],[VALOR PAGADO]]/Tabla3[[#This Row],[VALOR TOTAL ]]</f>
        <v>0.8888889333333333</v>
      </c>
    </row>
    <row r="1806" spans="1:11" x14ac:dyDescent="0.25">
      <c r="A1806" t="s">
        <v>1849</v>
      </c>
      <c r="B1806">
        <v>39621816</v>
      </c>
      <c r="C1806">
        <v>2357</v>
      </c>
      <c r="D1806">
        <v>2024</v>
      </c>
      <c r="E1806">
        <v>659924</v>
      </c>
      <c r="F1806" t="s">
        <v>494</v>
      </c>
      <c r="G1806" t="s">
        <v>152</v>
      </c>
      <c r="H1806" t="s">
        <v>14</v>
      </c>
      <c r="I1806" s="2">
        <v>11333330</v>
      </c>
      <c r="J1806" s="1">
        <v>9350000</v>
      </c>
      <c r="K1806" s="3">
        <f>+Tabla3[[#This Row],[VALOR PAGADO]]/Tabla3[[#This Row],[VALOR TOTAL ]]</f>
        <v>0.82500024264713023</v>
      </c>
    </row>
    <row r="1807" spans="1:11" x14ac:dyDescent="0.25">
      <c r="A1807" t="s">
        <v>1850</v>
      </c>
      <c r="B1807">
        <v>1075685349</v>
      </c>
      <c r="C1807">
        <v>2358</v>
      </c>
      <c r="D1807">
        <v>2024</v>
      </c>
      <c r="E1807">
        <v>657124</v>
      </c>
      <c r="F1807" t="s">
        <v>494</v>
      </c>
      <c r="G1807" t="s">
        <v>152</v>
      </c>
      <c r="H1807" t="s">
        <v>14</v>
      </c>
      <c r="I1807" s="2">
        <v>6737000</v>
      </c>
      <c r="J1807" s="1">
        <v>5326666.67</v>
      </c>
      <c r="K1807" s="3">
        <f>+Tabla3[[#This Row],[VALOR PAGADO]]/Tabla3[[#This Row],[VALOR TOTAL ]]</f>
        <v>0.79065855276829444</v>
      </c>
    </row>
    <row r="1808" spans="1:11" x14ac:dyDescent="0.25">
      <c r="A1808" t="s">
        <v>1851</v>
      </c>
      <c r="B1808">
        <v>52332673</v>
      </c>
      <c r="C1808">
        <v>2360</v>
      </c>
      <c r="D1808">
        <v>2024</v>
      </c>
      <c r="E1808">
        <v>162624</v>
      </c>
      <c r="F1808" t="s">
        <v>458</v>
      </c>
      <c r="G1808" t="s">
        <v>277</v>
      </c>
      <c r="H1808" t="s">
        <v>36</v>
      </c>
      <c r="I1808" s="2">
        <v>10033333</v>
      </c>
      <c r="J1808" s="1">
        <v>2333333</v>
      </c>
      <c r="K1808" s="3">
        <f>+Tabla3[[#This Row],[VALOR PAGADO]]/Tabla3[[#This Row],[VALOR TOTAL ]]</f>
        <v>0.23255811403847554</v>
      </c>
    </row>
    <row r="1809" spans="1:11" x14ac:dyDescent="0.25">
      <c r="A1809" t="s">
        <v>1852</v>
      </c>
      <c r="B1809">
        <v>1065593477</v>
      </c>
      <c r="C1809">
        <v>2361</v>
      </c>
      <c r="D1809">
        <v>2024</v>
      </c>
      <c r="E1809">
        <v>647524</v>
      </c>
      <c r="F1809" t="s">
        <v>151</v>
      </c>
      <c r="G1809" t="s">
        <v>152</v>
      </c>
      <c r="H1809" t="s">
        <v>14</v>
      </c>
      <c r="I1809" s="2">
        <v>7584493</v>
      </c>
      <c r="J1809" s="1">
        <v>0</v>
      </c>
      <c r="K1809" s="3">
        <f>+Tabla3[[#This Row],[VALOR PAGADO]]/Tabla3[[#This Row],[VALOR TOTAL ]]</f>
        <v>0</v>
      </c>
    </row>
    <row r="1810" spans="1:11" x14ac:dyDescent="0.25">
      <c r="A1810" t="s">
        <v>1853</v>
      </c>
      <c r="B1810">
        <v>52695000</v>
      </c>
      <c r="C1810">
        <v>2362</v>
      </c>
      <c r="D1810">
        <v>2024</v>
      </c>
      <c r="E1810">
        <v>654624</v>
      </c>
      <c r="F1810" t="s">
        <v>559</v>
      </c>
      <c r="G1810" t="s">
        <v>232</v>
      </c>
      <c r="H1810" t="s">
        <v>14</v>
      </c>
      <c r="I1810" s="2">
        <v>9866666</v>
      </c>
      <c r="J1810" s="1">
        <v>9333333</v>
      </c>
      <c r="K1810" s="3">
        <f>+Tabla3[[#This Row],[VALOR PAGADO]]/Tabla3[[#This Row],[VALOR TOTAL ]]</f>
        <v>0.94594597607743081</v>
      </c>
    </row>
    <row r="1811" spans="1:11" s="4" customFormat="1" x14ac:dyDescent="0.25">
      <c r="A1811" s="4" t="s">
        <v>1854</v>
      </c>
      <c r="B1811" s="4">
        <v>1062317412</v>
      </c>
      <c r="C1811" s="4">
        <v>2363</v>
      </c>
      <c r="D1811" s="4">
        <v>2024</v>
      </c>
      <c r="E1811" s="4">
        <v>650424</v>
      </c>
      <c r="F1811" s="4" t="s">
        <v>310</v>
      </c>
      <c r="G1811" s="4" t="s">
        <v>354</v>
      </c>
      <c r="H1811" s="4" t="s">
        <v>14</v>
      </c>
      <c r="I1811" s="5">
        <v>5250000</v>
      </c>
      <c r="J1811" s="6">
        <v>700000</v>
      </c>
      <c r="K1811" s="7">
        <f>+Tabla3[[#This Row],[VALOR PAGADO]]/Tabla3[[#This Row],[VALOR TOTAL ]]</f>
        <v>0.13333333333333333</v>
      </c>
    </row>
    <row r="1812" spans="1:11" x14ac:dyDescent="0.25">
      <c r="A1812" t="s">
        <v>1855</v>
      </c>
      <c r="B1812">
        <v>1075670382</v>
      </c>
      <c r="C1812">
        <v>2364</v>
      </c>
      <c r="D1812">
        <v>2024</v>
      </c>
      <c r="E1812">
        <v>660324</v>
      </c>
      <c r="F1812" t="s">
        <v>12</v>
      </c>
      <c r="G1812" t="s">
        <v>13</v>
      </c>
      <c r="H1812" t="s">
        <v>14</v>
      </c>
      <c r="I1812" s="2">
        <v>7319002</v>
      </c>
      <c r="J1812" s="1">
        <v>0</v>
      </c>
      <c r="K1812" s="3">
        <f>+Tabla3[[#This Row],[VALOR PAGADO]]/Tabla3[[#This Row],[VALOR TOTAL ]]</f>
        <v>0</v>
      </c>
    </row>
    <row r="1813" spans="1:11" s="4" customFormat="1" x14ac:dyDescent="0.25">
      <c r="A1813" s="4" t="s">
        <v>1856</v>
      </c>
      <c r="B1813" s="4">
        <v>1018508560</v>
      </c>
      <c r="C1813" s="4">
        <v>2365</v>
      </c>
      <c r="D1813" s="4">
        <v>2024</v>
      </c>
      <c r="E1813" s="4">
        <v>648924</v>
      </c>
      <c r="F1813" s="4" t="s">
        <v>301</v>
      </c>
      <c r="G1813" s="4" t="s">
        <v>116</v>
      </c>
      <c r="H1813" s="4" t="s">
        <v>14</v>
      </c>
      <c r="I1813" s="5">
        <v>6970000</v>
      </c>
      <c r="J1813" s="6">
        <v>0</v>
      </c>
      <c r="K1813" s="7">
        <f>+Tabla3[[#This Row],[VALOR PAGADO]]/Tabla3[[#This Row],[VALOR TOTAL ]]</f>
        <v>0</v>
      </c>
    </row>
    <row r="1814" spans="1:11" x14ac:dyDescent="0.25">
      <c r="A1814" t="s">
        <v>1857</v>
      </c>
      <c r="B1814">
        <v>1012364105</v>
      </c>
      <c r="C1814">
        <v>2366</v>
      </c>
      <c r="D1814">
        <v>2024</v>
      </c>
      <c r="E1814">
        <v>678624</v>
      </c>
      <c r="F1814" t="s">
        <v>350</v>
      </c>
      <c r="G1814" t="s">
        <v>152</v>
      </c>
      <c r="H1814" t="s">
        <v>14</v>
      </c>
      <c r="I1814" s="2">
        <v>3772514</v>
      </c>
      <c r="J1814" s="1">
        <v>3395262</v>
      </c>
      <c r="K1814" s="3">
        <f>+Tabla3[[#This Row],[VALOR PAGADO]]/Tabla3[[#This Row],[VALOR TOTAL ]]</f>
        <v>0.89999984095486463</v>
      </c>
    </row>
    <row r="1815" spans="1:11" x14ac:dyDescent="0.25">
      <c r="A1815" t="s">
        <v>1858</v>
      </c>
      <c r="B1815">
        <v>72047082</v>
      </c>
      <c r="C1815">
        <v>2367</v>
      </c>
      <c r="D1815">
        <v>2024</v>
      </c>
      <c r="E1815">
        <v>657924</v>
      </c>
      <c r="F1815" t="s">
        <v>494</v>
      </c>
      <c r="G1815" t="s">
        <v>152</v>
      </c>
      <c r="H1815" t="s">
        <v>14</v>
      </c>
      <c r="I1815" s="2">
        <v>9800000</v>
      </c>
      <c r="J1815" s="1">
        <v>8166667</v>
      </c>
      <c r="K1815" s="3">
        <f>+Tabla3[[#This Row],[VALOR PAGADO]]/Tabla3[[#This Row],[VALOR TOTAL ]]</f>
        <v>0.83333336734693875</v>
      </c>
    </row>
    <row r="1816" spans="1:11" x14ac:dyDescent="0.25">
      <c r="A1816" t="s">
        <v>1036</v>
      </c>
      <c r="B1816">
        <v>1049657365</v>
      </c>
      <c r="C1816">
        <v>2369</v>
      </c>
      <c r="D1816">
        <v>2024</v>
      </c>
      <c r="E1816">
        <v>664324</v>
      </c>
      <c r="F1816" t="s">
        <v>274</v>
      </c>
      <c r="G1816" t="s">
        <v>487</v>
      </c>
      <c r="H1816" t="s">
        <v>14</v>
      </c>
      <c r="I1816" s="2">
        <v>8600000</v>
      </c>
      <c r="J1816" s="1">
        <v>0</v>
      </c>
      <c r="K1816" s="3">
        <f>+Tabla3[[#This Row],[VALOR PAGADO]]/Tabla3[[#This Row],[VALOR TOTAL ]]</f>
        <v>0</v>
      </c>
    </row>
    <row r="1817" spans="1:11" x14ac:dyDescent="0.25">
      <c r="A1817" t="s">
        <v>1859</v>
      </c>
      <c r="B1817">
        <v>55130101</v>
      </c>
      <c r="C1817">
        <v>2370</v>
      </c>
      <c r="D1817">
        <v>2024</v>
      </c>
      <c r="E1817">
        <v>657324</v>
      </c>
      <c r="F1817" t="s">
        <v>310</v>
      </c>
      <c r="G1817" t="s">
        <v>354</v>
      </c>
      <c r="H1817" t="s">
        <v>14</v>
      </c>
      <c r="I1817" s="2">
        <v>10000000</v>
      </c>
      <c r="J1817" s="1">
        <v>0</v>
      </c>
      <c r="K1817" s="3">
        <f>+Tabla3[[#This Row],[VALOR PAGADO]]/Tabla3[[#This Row],[VALOR TOTAL ]]</f>
        <v>0</v>
      </c>
    </row>
    <row r="1818" spans="1:11" x14ac:dyDescent="0.25">
      <c r="A1818" t="s">
        <v>648</v>
      </c>
      <c r="B1818">
        <v>11206285</v>
      </c>
      <c r="C1818">
        <v>2371</v>
      </c>
      <c r="D1818">
        <v>2024</v>
      </c>
      <c r="E1818">
        <v>658124</v>
      </c>
      <c r="F1818" t="s">
        <v>274</v>
      </c>
      <c r="G1818" t="s">
        <v>487</v>
      </c>
      <c r="H1818" t="s">
        <v>14</v>
      </c>
      <c r="I1818" s="2">
        <v>12533333</v>
      </c>
      <c r="J1818" s="1">
        <v>9333333</v>
      </c>
      <c r="K1818" s="3">
        <f>+Tabla3[[#This Row],[VALOR PAGADO]]/Tabla3[[#This Row],[VALOR TOTAL ]]</f>
        <v>0.74468084427342673</v>
      </c>
    </row>
    <row r="1819" spans="1:11" x14ac:dyDescent="0.25">
      <c r="A1819" t="s">
        <v>873</v>
      </c>
      <c r="B1819">
        <v>1045524355</v>
      </c>
      <c r="C1819">
        <v>2372</v>
      </c>
      <c r="D1819">
        <v>2024</v>
      </c>
      <c r="E1819">
        <v>657624</v>
      </c>
      <c r="F1819" t="s">
        <v>28</v>
      </c>
      <c r="G1819" t="s">
        <v>271</v>
      </c>
      <c r="H1819" t="s">
        <v>14</v>
      </c>
      <c r="I1819" s="2">
        <v>5388000</v>
      </c>
      <c r="J1819" s="1">
        <v>673500</v>
      </c>
      <c r="K1819" s="3">
        <f>+Tabla3[[#This Row],[VALOR PAGADO]]/Tabla3[[#This Row],[VALOR TOTAL ]]</f>
        <v>0.125</v>
      </c>
    </row>
    <row r="1820" spans="1:11" x14ac:dyDescent="0.25">
      <c r="A1820" t="s">
        <v>1860</v>
      </c>
      <c r="B1820">
        <v>1064433818</v>
      </c>
      <c r="C1820">
        <v>2373</v>
      </c>
      <c r="D1820">
        <v>2024</v>
      </c>
      <c r="E1820">
        <v>658224</v>
      </c>
      <c r="F1820" t="s">
        <v>310</v>
      </c>
      <c r="G1820" t="s">
        <v>354</v>
      </c>
      <c r="H1820" t="s">
        <v>14</v>
      </c>
      <c r="I1820" s="2">
        <v>5040000</v>
      </c>
      <c r="J1820" s="1">
        <v>560000</v>
      </c>
      <c r="K1820" s="3">
        <f>+Tabla3[[#This Row],[VALOR PAGADO]]/Tabla3[[#This Row],[VALOR TOTAL ]]</f>
        <v>0.1111111111111111</v>
      </c>
    </row>
    <row r="1821" spans="1:11" x14ac:dyDescent="0.25">
      <c r="A1821" t="s">
        <v>1861</v>
      </c>
      <c r="B1821">
        <v>48648954</v>
      </c>
      <c r="C1821">
        <v>2375</v>
      </c>
      <c r="D1821">
        <v>2024</v>
      </c>
      <c r="E1821">
        <v>657224</v>
      </c>
      <c r="F1821" t="s">
        <v>539</v>
      </c>
      <c r="G1821" t="s">
        <v>18</v>
      </c>
      <c r="H1821" t="s">
        <v>14</v>
      </c>
      <c r="I1821" s="2">
        <v>5333334</v>
      </c>
      <c r="J1821" s="1">
        <v>266667</v>
      </c>
      <c r="K1821" s="3">
        <f>+Tabla3[[#This Row],[VALOR PAGADO]]/Tabla3[[#This Row],[VALOR TOTAL ]]</f>
        <v>5.0000056249992972E-2</v>
      </c>
    </row>
    <row r="1822" spans="1:11" x14ac:dyDescent="0.25">
      <c r="A1822" t="s">
        <v>1862</v>
      </c>
      <c r="B1822">
        <v>1129565617</v>
      </c>
      <c r="C1822">
        <v>2376</v>
      </c>
      <c r="D1822">
        <v>2024</v>
      </c>
      <c r="E1822">
        <v>657424</v>
      </c>
      <c r="F1822" t="s">
        <v>494</v>
      </c>
      <c r="G1822" t="s">
        <v>152</v>
      </c>
      <c r="H1822" t="s">
        <v>14</v>
      </c>
      <c r="I1822" s="2">
        <v>12040000</v>
      </c>
      <c r="J1822" s="1">
        <v>9800000</v>
      </c>
      <c r="K1822" s="3">
        <f>+Tabla3[[#This Row],[VALOR PAGADO]]/Tabla3[[#This Row],[VALOR TOTAL ]]</f>
        <v>0.81395348837209303</v>
      </c>
    </row>
    <row r="1823" spans="1:11" x14ac:dyDescent="0.25">
      <c r="A1823" t="s">
        <v>1079</v>
      </c>
      <c r="B1823">
        <v>52709705</v>
      </c>
      <c r="C1823">
        <v>2377</v>
      </c>
      <c r="D1823">
        <v>2024</v>
      </c>
      <c r="E1823">
        <v>99924</v>
      </c>
      <c r="F1823" t="s">
        <v>31</v>
      </c>
      <c r="G1823" t="s">
        <v>32</v>
      </c>
      <c r="H1823" t="s">
        <v>32</v>
      </c>
      <c r="I1823" s="2">
        <v>10000000</v>
      </c>
      <c r="J1823" s="1">
        <v>9000000</v>
      </c>
      <c r="K1823" s="3">
        <f>+Tabla3[[#This Row],[VALOR PAGADO]]/Tabla3[[#This Row],[VALOR TOTAL ]]</f>
        <v>0.9</v>
      </c>
    </row>
    <row r="1824" spans="1:11" x14ac:dyDescent="0.25">
      <c r="A1824" t="s">
        <v>1863</v>
      </c>
      <c r="B1824">
        <v>1047445752</v>
      </c>
      <c r="C1824">
        <v>2378</v>
      </c>
      <c r="D1824">
        <v>2024</v>
      </c>
      <c r="E1824">
        <v>664924</v>
      </c>
      <c r="F1824" t="s">
        <v>559</v>
      </c>
      <c r="G1824" t="s">
        <v>232</v>
      </c>
      <c r="H1824" t="s">
        <v>14</v>
      </c>
      <c r="I1824" s="2">
        <v>4850371</v>
      </c>
      <c r="J1824" s="1">
        <v>4311444</v>
      </c>
      <c r="K1824" s="3">
        <f>+Tabla3[[#This Row],[VALOR PAGADO]]/Tabla3[[#This Row],[VALOR TOTAL ]]</f>
        <v>0.88888953030603224</v>
      </c>
    </row>
    <row r="1825" spans="1:11" x14ac:dyDescent="0.25">
      <c r="A1825" t="s">
        <v>764</v>
      </c>
      <c r="B1825">
        <v>1136882124</v>
      </c>
      <c r="C1825">
        <v>2379</v>
      </c>
      <c r="D1825">
        <v>2024</v>
      </c>
      <c r="E1825">
        <v>674424</v>
      </c>
      <c r="F1825" t="s">
        <v>274</v>
      </c>
      <c r="G1825" t="s">
        <v>487</v>
      </c>
      <c r="H1825" t="s">
        <v>14</v>
      </c>
      <c r="I1825" s="2">
        <v>11750000</v>
      </c>
      <c r="J1825" s="1">
        <v>0</v>
      </c>
      <c r="K1825" s="3">
        <f>+Tabla3[[#This Row],[VALOR PAGADO]]/Tabla3[[#This Row],[VALOR TOTAL ]]</f>
        <v>0</v>
      </c>
    </row>
    <row r="1826" spans="1:11" x14ac:dyDescent="0.25">
      <c r="A1826" t="s">
        <v>1129</v>
      </c>
      <c r="B1826">
        <v>24828653</v>
      </c>
      <c r="C1826">
        <v>2380</v>
      </c>
      <c r="D1826">
        <v>2024</v>
      </c>
      <c r="E1826">
        <v>170424</v>
      </c>
      <c r="F1826" t="s">
        <v>833</v>
      </c>
      <c r="G1826" t="s">
        <v>277</v>
      </c>
      <c r="H1826" t="s">
        <v>36</v>
      </c>
      <c r="I1826" s="2">
        <v>9500000</v>
      </c>
      <c r="J1826" s="1">
        <v>750000</v>
      </c>
      <c r="K1826" s="3">
        <f>+Tabla3[[#This Row],[VALOR PAGADO]]/Tabla3[[#This Row],[VALOR TOTAL ]]</f>
        <v>7.8947368421052627E-2</v>
      </c>
    </row>
    <row r="1827" spans="1:11" x14ac:dyDescent="0.25">
      <c r="A1827" t="s">
        <v>1864</v>
      </c>
      <c r="B1827">
        <v>1053322355</v>
      </c>
      <c r="C1827">
        <v>2381</v>
      </c>
      <c r="D1827">
        <v>2024</v>
      </c>
      <c r="E1827">
        <v>664424</v>
      </c>
      <c r="F1827" t="s">
        <v>274</v>
      </c>
      <c r="G1827" t="s">
        <v>487</v>
      </c>
      <c r="H1827" t="s">
        <v>14</v>
      </c>
      <c r="I1827" s="2">
        <v>9000000</v>
      </c>
      <c r="J1827" s="1">
        <v>8250000</v>
      </c>
      <c r="K1827" s="3">
        <f>+Tabla3[[#This Row],[VALOR PAGADO]]/Tabla3[[#This Row],[VALOR TOTAL ]]</f>
        <v>0.91666666666666663</v>
      </c>
    </row>
    <row r="1828" spans="1:11" x14ac:dyDescent="0.25">
      <c r="A1828" t="s">
        <v>1865</v>
      </c>
      <c r="B1828">
        <v>63541598</v>
      </c>
      <c r="C1828">
        <v>2382</v>
      </c>
      <c r="D1828">
        <v>2024</v>
      </c>
      <c r="E1828">
        <v>658024</v>
      </c>
      <c r="F1828" t="s">
        <v>771</v>
      </c>
      <c r="G1828" t="s">
        <v>152</v>
      </c>
      <c r="H1828" t="s">
        <v>14</v>
      </c>
      <c r="I1828" s="2">
        <v>7200000</v>
      </c>
      <c r="J1828" s="1">
        <v>0</v>
      </c>
      <c r="K1828" s="3">
        <f>+Tabla3[[#This Row],[VALOR PAGADO]]/Tabla3[[#This Row],[VALOR TOTAL ]]</f>
        <v>0</v>
      </c>
    </row>
    <row r="1829" spans="1:11" x14ac:dyDescent="0.25">
      <c r="A1829" t="s">
        <v>1866</v>
      </c>
      <c r="B1829">
        <v>1020823611</v>
      </c>
      <c r="C1829">
        <v>2383</v>
      </c>
      <c r="D1829">
        <v>2024</v>
      </c>
      <c r="E1829">
        <v>664724</v>
      </c>
      <c r="F1829" t="s">
        <v>12</v>
      </c>
      <c r="G1829" t="s">
        <v>13</v>
      </c>
      <c r="H1829" t="s">
        <v>14</v>
      </c>
      <c r="I1829" s="2">
        <v>5625866</v>
      </c>
      <c r="J1829" s="1">
        <v>0</v>
      </c>
      <c r="K1829" s="3">
        <f>+Tabla3[[#This Row],[VALOR PAGADO]]/Tabla3[[#This Row],[VALOR TOTAL ]]</f>
        <v>0</v>
      </c>
    </row>
    <row r="1830" spans="1:11" x14ac:dyDescent="0.25">
      <c r="A1830" t="s">
        <v>602</v>
      </c>
      <c r="B1830">
        <v>30685465</v>
      </c>
      <c r="C1830">
        <v>2384</v>
      </c>
      <c r="D1830">
        <v>2024</v>
      </c>
      <c r="E1830">
        <v>664624</v>
      </c>
      <c r="F1830" t="s">
        <v>274</v>
      </c>
      <c r="G1830" t="s">
        <v>487</v>
      </c>
      <c r="H1830" t="s">
        <v>14</v>
      </c>
      <c r="I1830" s="2">
        <v>12533333</v>
      </c>
      <c r="J1830" s="1">
        <v>8800000</v>
      </c>
      <c r="K1830" s="3">
        <f>+Tabla3[[#This Row],[VALOR PAGADO]]/Tabla3[[#This Row],[VALOR TOTAL ]]</f>
        <v>0.70212767824807654</v>
      </c>
    </row>
    <row r="1831" spans="1:11" x14ac:dyDescent="0.25">
      <c r="A1831" t="s">
        <v>1867</v>
      </c>
      <c r="B1831">
        <v>1676127</v>
      </c>
      <c r="C1831">
        <v>2385</v>
      </c>
      <c r="D1831">
        <v>2024</v>
      </c>
      <c r="E1831">
        <v>167124</v>
      </c>
      <c r="F1831" t="s">
        <v>1099</v>
      </c>
      <c r="G1831" t="s">
        <v>277</v>
      </c>
      <c r="H1831" t="s">
        <v>36</v>
      </c>
      <c r="I1831" s="2">
        <v>4550000</v>
      </c>
      <c r="J1831" s="1">
        <v>0</v>
      </c>
      <c r="K1831" s="3">
        <f>+Tabla3[[#This Row],[VALOR PAGADO]]/Tabla3[[#This Row],[VALOR TOTAL ]]</f>
        <v>0</v>
      </c>
    </row>
    <row r="1832" spans="1:11" x14ac:dyDescent="0.25">
      <c r="A1832" t="s">
        <v>1868</v>
      </c>
      <c r="B1832">
        <v>37270529</v>
      </c>
      <c r="C1832">
        <v>2386</v>
      </c>
      <c r="D1832">
        <v>2024</v>
      </c>
      <c r="E1832">
        <v>657024</v>
      </c>
      <c r="F1832" t="s">
        <v>193</v>
      </c>
      <c r="G1832" t="s">
        <v>152</v>
      </c>
      <c r="H1832" t="s">
        <v>14</v>
      </c>
      <c r="I1832" s="2">
        <v>9333333</v>
      </c>
      <c r="J1832" s="1">
        <v>1166667</v>
      </c>
      <c r="K1832" s="3">
        <f>+Tabla3[[#This Row],[VALOR PAGADO]]/Tabla3[[#This Row],[VALOR TOTAL ]]</f>
        <v>0.12500004017857286</v>
      </c>
    </row>
    <row r="1833" spans="1:11" x14ac:dyDescent="0.25">
      <c r="A1833" t="s">
        <v>1090</v>
      </c>
      <c r="B1833">
        <v>74752406</v>
      </c>
      <c r="C1833">
        <v>2387</v>
      </c>
      <c r="D1833">
        <v>2024</v>
      </c>
      <c r="E1833">
        <v>657824</v>
      </c>
      <c r="F1833" t="s">
        <v>539</v>
      </c>
      <c r="G1833" t="s">
        <v>18</v>
      </c>
      <c r="H1833" t="s">
        <v>14</v>
      </c>
      <c r="I1833" s="2">
        <v>9566667</v>
      </c>
      <c r="J1833" s="1">
        <v>0</v>
      </c>
      <c r="K1833" s="3">
        <f>+Tabla3[[#This Row],[VALOR PAGADO]]/Tabla3[[#This Row],[VALOR TOTAL ]]</f>
        <v>0</v>
      </c>
    </row>
    <row r="1834" spans="1:11" x14ac:dyDescent="0.25">
      <c r="A1834" t="s">
        <v>1869</v>
      </c>
      <c r="B1834">
        <v>80110048</v>
      </c>
      <c r="C1834">
        <v>2388</v>
      </c>
      <c r="D1834">
        <v>2024</v>
      </c>
      <c r="E1834">
        <v>673924</v>
      </c>
      <c r="F1834" t="s">
        <v>310</v>
      </c>
      <c r="G1834" t="s">
        <v>354</v>
      </c>
      <c r="H1834" t="s">
        <v>14</v>
      </c>
      <c r="I1834" s="2">
        <v>9000000</v>
      </c>
      <c r="J1834" s="1">
        <v>0</v>
      </c>
      <c r="K1834" s="3">
        <f>+Tabla3[[#This Row],[VALOR PAGADO]]/Tabla3[[#This Row],[VALOR TOTAL ]]</f>
        <v>0</v>
      </c>
    </row>
    <row r="1835" spans="1:11" x14ac:dyDescent="0.25">
      <c r="A1835" t="s">
        <v>1870</v>
      </c>
      <c r="B1835">
        <v>4378242</v>
      </c>
      <c r="C1835">
        <v>2389</v>
      </c>
      <c r="D1835">
        <v>2024</v>
      </c>
      <c r="E1835">
        <v>666524</v>
      </c>
      <c r="F1835" t="s">
        <v>559</v>
      </c>
      <c r="G1835" t="s">
        <v>232</v>
      </c>
      <c r="H1835" t="s">
        <v>14</v>
      </c>
      <c r="I1835" s="2">
        <v>8485624</v>
      </c>
      <c r="J1835" s="1">
        <v>7986470</v>
      </c>
      <c r="K1835" s="3">
        <f>+Tabla3[[#This Row],[VALOR PAGADO]]/Tabla3[[#This Row],[VALOR TOTAL ]]</f>
        <v>0.94117651218107234</v>
      </c>
    </row>
    <row r="1836" spans="1:11" x14ac:dyDescent="0.25">
      <c r="A1836" t="s">
        <v>1871</v>
      </c>
      <c r="B1836">
        <v>7062100</v>
      </c>
      <c r="C1836">
        <v>2390</v>
      </c>
      <c r="D1836">
        <v>2024</v>
      </c>
      <c r="E1836">
        <v>660124</v>
      </c>
      <c r="F1836" t="s">
        <v>193</v>
      </c>
      <c r="G1836" t="s">
        <v>152</v>
      </c>
      <c r="H1836" t="s">
        <v>14</v>
      </c>
      <c r="I1836" s="2">
        <v>10666667</v>
      </c>
      <c r="J1836" s="1">
        <v>8800000</v>
      </c>
      <c r="K1836" s="3">
        <f>+Tabla3[[#This Row],[VALOR PAGADO]]/Tabla3[[#This Row],[VALOR TOTAL ]]</f>
        <v>0.82499997421875082</v>
      </c>
    </row>
    <row r="1837" spans="1:11" x14ac:dyDescent="0.25">
      <c r="A1837" t="s">
        <v>1872</v>
      </c>
      <c r="B1837">
        <v>1193572981</v>
      </c>
      <c r="C1837">
        <v>2391</v>
      </c>
      <c r="D1837">
        <v>2024</v>
      </c>
      <c r="E1837">
        <v>667124</v>
      </c>
      <c r="F1837" t="s">
        <v>310</v>
      </c>
      <c r="G1837" t="s">
        <v>354</v>
      </c>
      <c r="H1837" t="s">
        <v>14</v>
      </c>
      <c r="I1837" s="2">
        <v>4173638</v>
      </c>
      <c r="J1837" s="1">
        <v>238494</v>
      </c>
      <c r="K1837" s="3">
        <f>+Tabla3[[#This Row],[VALOR PAGADO]]/Tabla3[[#This Row],[VALOR TOTAL ]]</f>
        <v>5.7142952982505907E-2</v>
      </c>
    </row>
    <row r="1838" spans="1:11" x14ac:dyDescent="0.25">
      <c r="A1838" t="s">
        <v>1873</v>
      </c>
      <c r="B1838">
        <v>1026290744</v>
      </c>
      <c r="C1838">
        <v>2392</v>
      </c>
      <c r="D1838">
        <v>2024</v>
      </c>
      <c r="E1838">
        <v>670224</v>
      </c>
      <c r="F1838" t="s">
        <v>193</v>
      </c>
      <c r="G1838" t="s">
        <v>152</v>
      </c>
      <c r="H1838" t="s">
        <v>14</v>
      </c>
      <c r="I1838" s="2">
        <v>10400000</v>
      </c>
      <c r="J1838" s="1">
        <v>7733333</v>
      </c>
      <c r="K1838" s="3">
        <f>+Tabla3[[#This Row],[VALOR PAGADO]]/Tabla3[[#This Row],[VALOR TOTAL ]]</f>
        <v>0.74358971153846154</v>
      </c>
    </row>
    <row r="1839" spans="1:11" x14ac:dyDescent="0.25">
      <c r="A1839" t="s">
        <v>1874</v>
      </c>
      <c r="B1839">
        <v>36276484</v>
      </c>
      <c r="C1839">
        <v>2393</v>
      </c>
      <c r="D1839">
        <v>2024</v>
      </c>
      <c r="E1839">
        <v>664824</v>
      </c>
      <c r="F1839" t="s">
        <v>17</v>
      </c>
      <c r="G1839" t="s">
        <v>18</v>
      </c>
      <c r="H1839" t="s">
        <v>14</v>
      </c>
      <c r="I1839" s="2">
        <v>7366667</v>
      </c>
      <c r="J1839" s="1">
        <v>6933334</v>
      </c>
      <c r="K1839" s="3">
        <f>+Tabla3[[#This Row],[VALOR PAGADO]]/Tabla3[[#This Row],[VALOR TOTAL ]]</f>
        <v>0.94117651849880002</v>
      </c>
    </row>
    <row r="1840" spans="1:11" x14ac:dyDescent="0.25">
      <c r="A1840" t="s">
        <v>1875</v>
      </c>
      <c r="B1840">
        <v>91491068</v>
      </c>
      <c r="C1840">
        <v>2394</v>
      </c>
      <c r="D1840">
        <v>2024</v>
      </c>
      <c r="E1840">
        <v>667024</v>
      </c>
      <c r="F1840" t="s">
        <v>771</v>
      </c>
      <c r="G1840" t="s">
        <v>152</v>
      </c>
      <c r="H1840" t="s">
        <v>14</v>
      </c>
      <c r="I1840" s="2">
        <v>8166667</v>
      </c>
      <c r="J1840" s="1">
        <v>0</v>
      </c>
      <c r="K1840" s="3">
        <f>+Tabla3[[#This Row],[VALOR PAGADO]]/Tabla3[[#This Row],[VALOR TOTAL ]]</f>
        <v>0</v>
      </c>
    </row>
    <row r="1841" spans="1:11" x14ac:dyDescent="0.25">
      <c r="A1841" t="s">
        <v>1121</v>
      </c>
      <c r="B1841">
        <v>1113305765</v>
      </c>
      <c r="C1841">
        <v>2395</v>
      </c>
      <c r="D1841">
        <v>2024</v>
      </c>
      <c r="E1841">
        <v>100924</v>
      </c>
      <c r="F1841" t="s">
        <v>31</v>
      </c>
      <c r="G1841" t="s">
        <v>32</v>
      </c>
      <c r="H1841" t="s">
        <v>32</v>
      </c>
      <c r="I1841" s="2">
        <v>9335000</v>
      </c>
      <c r="J1841" s="1">
        <v>8533333</v>
      </c>
      <c r="K1841" s="3">
        <f>+Tabla3[[#This Row],[VALOR PAGADO]]/Tabla3[[#This Row],[VALOR TOTAL ]]</f>
        <v>0.91412244242099627</v>
      </c>
    </row>
    <row r="1842" spans="1:11" x14ac:dyDescent="0.25">
      <c r="A1842" t="s">
        <v>1876</v>
      </c>
      <c r="B1842">
        <v>1010229370</v>
      </c>
      <c r="C1842">
        <v>2396</v>
      </c>
      <c r="D1842">
        <v>2024</v>
      </c>
      <c r="E1842">
        <v>660224</v>
      </c>
      <c r="F1842" t="s">
        <v>494</v>
      </c>
      <c r="G1842" t="s">
        <v>152</v>
      </c>
      <c r="H1842" t="s">
        <v>14</v>
      </c>
      <c r="I1842" s="2">
        <v>6000000</v>
      </c>
      <c r="J1842" s="1">
        <v>5666667</v>
      </c>
      <c r="K1842" s="3">
        <f>+Tabla3[[#This Row],[VALOR PAGADO]]/Tabla3[[#This Row],[VALOR TOTAL ]]</f>
        <v>0.94444450000000002</v>
      </c>
    </row>
    <row r="1843" spans="1:11" x14ac:dyDescent="0.25">
      <c r="A1843" t="s">
        <v>1877</v>
      </c>
      <c r="B1843">
        <v>1085044047</v>
      </c>
      <c r="C1843">
        <v>2397</v>
      </c>
      <c r="D1843">
        <v>2024</v>
      </c>
      <c r="E1843">
        <v>674724</v>
      </c>
      <c r="F1843" t="s">
        <v>12</v>
      </c>
      <c r="G1843" t="s">
        <v>13</v>
      </c>
      <c r="H1843" t="s">
        <v>14</v>
      </c>
      <c r="I1843" s="2">
        <v>9317967</v>
      </c>
      <c r="J1843" s="1">
        <v>0</v>
      </c>
      <c r="K1843" s="3">
        <f>+Tabla3[[#This Row],[VALOR PAGADO]]/Tabla3[[#This Row],[VALOR TOTAL ]]</f>
        <v>0</v>
      </c>
    </row>
    <row r="1844" spans="1:11" x14ac:dyDescent="0.25">
      <c r="A1844" t="s">
        <v>1878</v>
      </c>
      <c r="B1844">
        <v>1030584745</v>
      </c>
      <c r="C1844">
        <v>2398</v>
      </c>
      <c r="D1844">
        <v>2024</v>
      </c>
      <c r="E1844">
        <v>660424</v>
      </c>
      <c r="F1844" t="s">
        <v>350</v>
      </c>
      <c r="G1844" t="s">
        <v>152</v>
      </c>
      <c r="H1844" t="s">
        <v>14</v>
      </c>
      <c r="I1844" s="2">
        <v>10400000</v>
      </c>
      <c r="J1844" s="1">
        <v>0</v>
      </c>
      <c r="K1844" s="3">
        <f>+Tabla3[[#This Row],[VALOR PAGADO]]/Tabla3[[#This Row],[VALOR TOTAL ]]</f>
        <v>0</v>
      </c>
    </row>
    <row r="1845" spans="1:11" x14ac:dyDescent="0.25">
      <c r="A1845" t="s">
        <v>1879</v>
      </c>
      <c r="B1845">
        <v>1024531109</v>
      </c>
      <c r="C1845">
        <v>2399</v>
      </c>
      <c r="D1845">
        <v>2024</v>
      </c>
      <c r="E1845">
        <v>102124</v>
      </c>
      <c r="F1845" t="s">
        <v>31</v>
      </c>
      <c r="G1845" t="s">
        <v>32</v>
      </c>
      <c r="H1845" t="s">
        <v>32</v>
      </c>
      <c r="I1845" s="2">
        <v>10666670</v>
      </c>
      <c r="J1845" s="1">
        <v>8800000</v>
      </c>
      <c r="K1845" s="3">
        <f>+Tabla3[[#This Row],[VALOR PAGADO]]/Tabla3[[#This Row],[VALOR TOTAL ]]</f>
        <v>0.82499974218758054</v>
      </c>
    </row>
    <row r="1846" spans="1:11" x14ac:dyDescent="0.25">
      <c r="A1846" t="s">
        <v>1880</v>
      </c>
      <c r="B1846">
        <v>1012399433</v>
      </c>
      <c r="C1846">
        <v>2400</v>
      </c>
      <c r="D1846">
        <v>2024</v>
      </c>
      <c r="E1846">
        <v>102324</v>
      </c>
      <c r="F1846" t="s">
        <v>31</v>
      </c>
      <c r="G1846" t="s">
        <v>32</v>
      </c>
      <c r="H1846" t="s">
        <v>32</v>
      </c>
      <c r="I1846" s="2">
        <v>4581000</v>
      </c>
      <c r="J1846" s="1">
        <v>4446176</v>
      </c>
      <c r="K1846" s="3">
        <f>+Tabla3[[#This Row],[VALOR PAGADO]]/Tabla3[[#This Row],[VALOR TOTAL ]]</f>
        <v>0.97056887142545301</v>
      </c>
    </row>
    <row r="1847" spans="1:11" x14ac:dyDescent="0.25">
      <c r="A1847" t="s">
        <v>1881</v>
      </c>
      <c r="B1847">
        <v>1090483504</v>
      </c>
      <c r="C1847">
        <v>2401</v>
      </c>
      <c r="D1847">
        <v>2024</v>
      </c>
      <c r="E1847">
        <v>666724</v>
      </c>
      <c r="F1847" t="s">
        <v>350</v>
      </c>
      <c r="G1847" t="s">
        <v>152</v>
      </c>
      <c r="H1847" t="s">
        <v>14</v>
      </c>
      <c r="I1847" s="2">
        <v>8633334</v>
      </c>
      <c r="J1847" s="1">
        <v>0</v>
      </c>
      <c r="K1847" s="3">
        <f>+Tabla3[[#This Row],[VALOR PAGADO]]/Tabla3[[#This Row],[VALOR TOTAL ]]</f>
        <v>0</v>
      </c>
    </row>
    <row r="1848" spans="1:11" x14ac:dyDescent="0.25">
      <c r="A1848" t="s">
        <v>1882</v>
      </c>
      <c r="B1848">
        <v>35418821</v>
      </c>
      <c r="C1848">
        <v>2402</v>
      </c>
      <c r="D1848">
        <v>2024</v>
      </c>
      <c r="E1848">
        <v>103024</v>
      </c>
      <c r="F1848" t="s">
        <v>31</v>
      </c>
      <c r="G1848" t="s">
        <v>32</v>
      </c>
      <c r="H1848" t="s">
        <v>32</v>
      </c>
      <c r="I1848" s="2">
        <v>9333330</v>
      </c>
      <c r="J1848" s="1">
        <v>7466667</v>
      </c>
      <c r="K1848" s="3">
        <f>+Tabla3[[#This Row],[VALOR PAGADO]]/Tabla3[[#This Row],[VALOR TOTAL ]]</f>
        <v>0.80000032142868627</v>
      </c>
    </row>
    <row r="1849" spans="1:11" x14ac:dyDescent="0.25">
      <c r="A1849" t="s">
        <v>1883</v>
      </c>
      <c r="B1849">
        <v>1085266389</v>
      </c>
      <c r="C1849">
        <v>2403</v>
      </c>
      <c r="D1849">
        <v>2024</v>
      </c>
      <c r="E1849">
        <v>671324</v>
      </c>
      <c r="F1849" t="s">
        <v>494</v>
      </c>
      <c r="G1849" t="s">
        <v>152</v>
      </c>
      <c r="H1849" t="s">
        <v>14</v>
      </c>
      <c r="I1849" s="2">
        <v>6766667</v>
      </c>
      <c r="J1849" s="1">
        <v>6533333</v>
      </c>
      <c r="K1849" s="3">
        <f>+Tabla3[[#This Row],[VALOR PAGADO]]/Tabla3[[#This Row],[VALOR TOTAL ]]</f>
        <v>0.96551714455580573</v>
      </c>
    </row>
    <row r="1850" spans="1:11" x14ac:dyDescent="0.25">
      <c r="A1850" t="s">
        <v>1884</v>
      </c>
      <c r="B1850">
        <v>10302678</v>
      </c>
      <c r="C1850">
        <v>2404</v>
      </c>
      <c r="D1850">
        <v>2024</v>
      </c>
      <c r="E1850">
        <v>102924</v>
      </c>
      <c r="F1850" t="s">
        <v>31</v>
      </c>
      <c r="G1850" t="s">
        <v>32</v>
      </c>
      <c r="H1850" t="s">
        <v>32</v>
      </c>
      <c r="I1850" s="2">
        <v>10666670</v>
      </c>
      <c r="J1850" s="1">
        <v>8533333</v>
      </c>
      <c r="K1850" s="3">
        <f>+Tabla3[[#This Row],[VALOR PAGADO]]/Tabla3[[#This Row],[VALOR TOTAL ]]</f>
        <v>0.79999971875008791</v>
      </c>
    </row>
    <row r="1851" spans="1:11" x14ac:dyDescent="0.25">
      <c r="A1851" t="s">
        <v>1885</v>
      </c>
      <c r="B1851">
        <v>40612308</v>
      </c>
      <c r="C1851">
        <v>2405</v>
      </c>
      <c r="D1851">
        <v>2024</v>
      </c>
      <c r="E1851">
        <v>666824</v>
      </c>
      <c r="F1851" t="s">
        <v>12</v>
      </c>
      <c r="G1851" t="s">
        <v>13</v>
      </c>
      <c r="H1851" t="s">
        <v>14</v>
      </c>
      <c r="I1851" s="2">
        <v>2562980</v>
      </c>
      <c r="J1851" s="1">
        <v>0</v>
      </c>
      <c r="K1851" s="3">
        <f>+Tabla3[[#This Row],[VALOR PAGADO]]/Tabla3[[#This Row],[VALOR TOTAL ]]</f>
        <v>0</v>
      </c>
    </row>
    <row r="1852" spans="1:11" x14ac:dyDescent="0.25">
      <c r="A1852" t="s">
        <v>1110</v>
      </c>
      <c r="B1852">
        <v>1013643887</v>
      </c>
      <c r="C1852">
        <v>2406</v>
      </c>
      <c r="D1852">
        <v>2024</v>
      </c>
      <c r="E1852">
        <v>170524</v>
      </c>
      <c r="F1852" t="s">
        <v>1154</v>
      </c>
      <c r="G1852" t="s">
        <v>277</v>
      </c>
      <c r="H1852" t="s">
        <v>36</v>
      </c>
      <c r="I1852" s="2">
        <v>10200000</v>
      </c>
      <c r="J1852" s="1">
        <v>9900000</v>
      </c>
      <c r="K1852" s="3">
        <f>+Tabla3[[#This Row],[VALOR PAGADO]]/Tabla3[[#This Row],[VALOR TOTAL ]]</f>
        <v>0.97058823529411764</v>
      </c>
    </row>
    <row r="1853" spans="1:11" x14ac:dyDescent="0.25">
      <c r="A1853" t="s">
        <v>1603</v>
      </c>
      <c r="B1853">
        <v>1065841176</v>
      </c>
      <c r="C1853">
        <v>2407</v>
      </c>
      <c r="D1853">
        <v>2024</v>
      </c>
      <c r="E1853">
        <v>102224</v>
      </c>
      <c r="F1853" t="s">
        <v>31</v>
      </c>
      <c r="G1853" t="s">
        <v>32</v>
      </c>
      <c r="H1853" t="s">
        <v>32</v>
      </c>
      <c r="I1853" s="2">
        <v>10000000</v>
      </c>
      <c r="J1853" s="1">
        <v>9600000</v>
      </c>
      <c r="K1853" s="3">
        <f>+Tabla3[[#This Row],[VALOR PAGADO]]/Tabla3[[#This Row],[VALOR TOTAL ]]</f>
        <v>0.96</v>
      </c>
    </row>
    <row r="1854" spans="1:11" x14ac:dyDescent="0.25">
      <c r="A1854" t="s">
        <v>1886</v>
      </c>
      <c r="B1854">
        <v>79499000</v>
      </c>
      <c r="C1854">
        <v>2408</v>
      </c>
      <c r="D1854">
        <v>2024</v>
      </c>
      <c r="E1854">
        <v>667224</v>
      </c>
      <c r="F1854" t="s">
        <v>193</v>
      </c>
      <c r="G1854" t="s">
        <v>152</v>
      </c>
      <c r="H1854" t="s">
        <v>14</v>
      </c>
      <c r="I1854" s="2">
        <v>8400000</v>
      </c>
      <c r="J1854" s="1">
        <v>6766666</v>
      </c>
      <c r="K1854" s="3">
        <f>+Tabla3[[#This Row],[VALOR PAGADO]]/Tabla3[[#This Row],[VALOR TOTAL ]]</f>
        <v>0.80555547619047618</v>
      </c>
    </row>
    <row r="1855" spans="1:11" x14ac:dyDescent="0.25">
      <c r="A1855" t="s">
        <v>1887</v>
      </c>
      <c r="B1855">
        <v>30581264</v>
      </c>
      <c r="C1855">
        <v>2409</v>
      </c>
      <c r="D1855">
        <v>2024</v>
      </c>
      <c r="E1855">
        <v>667424</v>
      </c>
      <c r="F1855" t="s">
        <v>494</v>
      </c>
      <c r="G1855" t="s">
        <v>152</v>
      </c>
      <c r="H1855" t="s">
        <v>14</v>
      </c>
      <c r="I1855" s="2">
        <v>10199998</v>
      </c>
      <c r="J1855" s="1">
        <v>9066667</v>
      </c>
      <c r="K1855" s="3">
        <f>+Tabla3[[#This Row],[VALOR PAGADO]]/Tabla3[[#This Row],[VALOR TOTAL ]]</f>
        <v>0.88888909586060705</v>
      </c>
    </row>
    <row r="1856" spans="1:11" x14ac:dyDescent="0.25">
      <c r="A1856" t="s">
        <v>1888</v>
      </c>
      <c r="B1856">
        <v>1090448935</v>
      </c>
      <c r="C1856">
        <v>2410</v>
      </c>
      <c r="D1856">
        <v>2024</v>
      </c>
      <c r="E1856">
        <v>666924</v>
      </c>
      <c r="F1856" t="s">
        <v>494</v>
      </c>
      <c r="G1856" t="s">
        <v>152</v>
      </c>
      <c r="H1856" t="s">
        <v>14</v>
      </c>
      <c r="I1856" s="2">
        <v>8866667</v>
      </c>
      <c r="J1856" s="1">
        <v>7000000</v>
      </c>
      <c r="K1856" s="3">
        <f>+Tabla3[[#This Row],[VALOR PAGADO]]/Tabla3[[#This Row],[VALOR TOTAL ]]</f>
        <v>0.78947365453106566</v>
      </c>
    </row>
    <row r="1857" spans="1:12" x14ac:dyDescent="0.25">
      <c r="A1857" t="s">
        <v>1889</v>
      </c>
      <c r="B1857">
        <v>39762334</v>
      </c>
      <c r="C1857">
        <v>2411</v>
      </c>
      <c r="D1857">
        <v>2024</v>
      </c>
      <c r="E1857">
        <v>107724</v>
      </c>
      <c r="F1857" t="s">
        <v>31</v>
      </c>
      <c r="G1857" t="s">
        <v>32</v>
      </c>
      <c r="H1857" t="s">
        <v>32</v>
      </c>
      <c r="I1857" s="2">
        <v>7000000</v>
      </c>
      <c r="J1857" s="1">
        <v>6300000</v>
      </c>
      <c r="K1857" s="3">
        <f>+Tabla3[[#This Row],[VALOR PAGADO]]/Tabla3[[#This Row],[VALOR TOTAL ]]</f>
        <v>0.9</v>
      </c>
    </row>
    <row r="1858" spans="1:12" x14ac:dyDescent="0.25">
      <c r="A1858" t="s">
        <v>1890</v>
      </c>
      <c r="B1858">
        <v>92642394</v>
      </c>
      <c r="C1858">
        <v>2412</v>
      </c>
      <c r="D1858">
        <v>2024</v>
      </c>
      <c r="E1858">
        <v>666424</v>
      </c>
      <c r="F1858" t="s">
        <v>193</v>
      </c>
      <c r="G1858" t="s">
        <v>152</v>
      </c>
      <c r="H1858" t="s">
        <v>14</v>
      </c>
      <c r="I1858" s="2">
        <v>5833333</v>
      </c>
      <c r="J1858" s="1">
        <v>0</v>
      </c>
      <c r="K1858" s="3">
        <f>+Tabla3[[#This Row],[VALOR PAGADO]]/Tabla3[[#This Row],[VALOR TOTAL ]]</f>
        <v>0</v>
      </c>
    </row>
    <row r="1859" spans="1:12" x14ac:dyDescent="0.25">
      <c r="A1859" t="s">
        <v>1891</v>
      </c>
      <c r="B1859">
        <v>93389729</v>
      </c>
      <c r="C1859">
        <v>2413</v>
      </c>
      <c r="D1859">
        <v>2024</v>
      </c>
      <c r="E1859">
        <v>674924</v>
      </c>
      <c r="F1859" t="s">
        <v>310</v>
      </c>
      <c r="G1859" t="s">
        <v>354</v>
      </c>
      <c r="H1859" t="s">
        <v>14</v>
      </c>
      <c r="I1859" s="2">
        <v>12000000</v>
      </c>
      <c r="J1859" s="1">
        <v>0</v>
      </c>
      <c r="K1859" s="3">
        <f>+Tabla3[[#This Row],[VALOR PAGADO]]/Tabla3[[#This Row],[VALOR TOTAL ]]</f>
        <v>0</v>
      </c>
    </row>
    <row r="1860" spans="1:12" x14ac:dyDescent="0.25">
      <c r="A1860" t="s">
        <v>1477</v>
      </c>
      <c r="B1860">
        <v>1143465928</v>
      </c>
      <c r="C1860">
        <v>2414</v>
      </c>
      <c r="D1860">
        <v>2024</v>
      </c>
      <c r="E1860">
        <v>670824</v>
      </c>
      <c r="F1860" t="s">
        <v>193</v>
      </c>
      <c r="G1860" t="s">
        <v>152</v>
      </c>
      <c r="H1860" t="s">
        <v>14</v>
      </c>
      <c r="I1860" s="2">
        <v>9000000</v>
      </c>
      <c r="J1860" s="1">
        <v>8700000</v>
      </c>
      <c r="K1860" s="3">
        <f>+Tabla3[[#This Row],[VALOR PAGADO]]/Tabla3[[#This Row],[VALOR TOTAL ]]</f>
        <v>0.96666666666666667</v>
      </c>
    </row>
    <row r="1861" spans="1:12" x14ac:dyDescent="0.25">
      <c r="A1861" t="s">
        <v>1130</v>
      </c>
      <c r="B1861">
        <v>52804507</v>
      </c>
      <c r="C1861">
        <v>2415</v>
      </c>
      <c r="D1861">
        <v>2024</v>
      </c>
      <c r="E1861">
        <v>175724</v>
      </c>
      <c r="F1861" t="s">
        <v>1099</v>
      </c>
      <c r="G1861" t="s">
        <v>277</v>
      </c>
      <c r="H1861" t="s">
        <v>36</v>
      </c>
      <c r="I1861" s="2">
        <v>8000000</v>
      </c>
      <c r="J1861" s="1">
        <v>0</v>
      </c>
      <c r="K1861" s="3">
        <f>+Tabla3[[#This Row],[VALOR PAGADO]]/Tabla3[[#This Row],[VALOR TOTAL ]]</f>
        <v>0</v>
      </c>
    </row>
    <row r="1862" spans="1:12" x14ac:dyDescent="0.25">
      <c r="A1862" t="s">
        <v>1892</v>
      </c>
      <c r="B1862">
        <v>74380314</v>
      </c>
      <c r="C1862">
        <v>2416</v>
      </c>
      <c r="D1862">
        <v>2024</v>
      </c>
      <c r="E1862">
        <v>666624</v>
      </c>
      <c r="F1862" t="s">
        <v>193</v>
      </c>
      <c r="G1862" t="s">
        <v>152</v>
      </c>
      <c r="H1862" t="s">
        <v>14</v>
      </c>
      <c r="I1862" s="2">
        <v>16500000</v>
      </c>
      <c r="J1862" s="1">
        <v>16000000</v>
      </c>
      <c r="K1862" s="3">
        <f>+Tabla3[[#This Row],[VALOR PAGADO]]/Tabla3[[#This Row],[VALOR TOTAL ]]</f>
        <v>0.96969696969696972</v>
      </c>
    </row>
    <row r="1863" spans="1:12" x14ac:dyDescent="0.25">
      <c r="A1863" t="s">
        <v>1893</v>
      </c>
      <c r="B1863">
        <v>1140826198</v>
      </c>
      <c r="C1863">
        <v>2417</v>
      </c>
      <c r="D1863">
        <v>2024</v>
      </c>
      <c r="E1863">
        <v>675124</v>
      </c>
      <c r="F1863" t="s">
        <v>126</v>
      </c>
      <c r="G1863" t="s">
        <v>116</v>
      </c>
      <c r="H1863" t="s">
        <v>14</v>
      </c>
      <c r="I1863" s="2">
        <v>8000000</v>
      </c>
      <c r="J1863" s="1">
        <v>0</v>
      </c>
      <c r="K1863" s="3">
        <f>+Tabla3[[#This Row],[VALOR PAGADO]]/Tabla3[[#This Row],[VALOR TOTAL ]]</f>
        <v>0</v>
      </c>
    </row>
    <row r="1864" spans="1:12" x14ac:dyDescent="0.25">
      <c r="A1864" t="s">
        <v>1894</v>
      </c>
      <c r="B1864">
        <v>1136887920</v>
      </c>
      <c r="C1864">
        <v>2419</v>
      </c>
      <c r="D1864">
        <v>2024</v>
      </c>
      <c r="E1864">
        <v>667524</v>
      </c>
      <c r="F1864" t="s">
        <v>310</v>
      </c>
      <c r="G1864" t="s">
        <v>354</v>
      </c>
      <c r="H1864" t="s">
        <v>14</v>
      </c>
      <c r="I1864" s="2">
        <v>5048854</v>
      </c>
      <c r="J1864" s="1">
        <v>4183336</v>
      </c>
      <c r="K1864" s="3">
        <f>+Tabla3[[#This Row],[VALOR PAGADO]]/Tabla3[[#This Row],[VALOR TOTAL ]]</f>
        <v>0.82857139461747165</v>
      </c>
    </row>
    <row r="1865" spans="1:12" x14ac:dyDescent="0.25">
      <c r="A1865" t="s">
        <v>1016</v>
      </c>
      <c r="B1865">
        <v>1140836796</v>
      </c>
      <c r="C1865">
        <v>2420</v>
      </c>
      <c r="D1865">
        <v>2024</v>
      </c>
      <c r="E1865">
        <v>103124</v>
      </c>
      <c r="F1865" t="s">
        <v>31</v>
      </c>
      <c r="G1865" t="s">
        <v>32</v>
      </c>
      <c r="H1865" t="s">
        <v>32</v>
      </c>
      <c r="I1865" s="2">
        <v>9100000</v>
      </c>
      <c r="J1865" s="1">
        <v>6766666</v>
      </c>
      <c r="K1865" s="3">
        <f>+Tabla3[[#This Row],[VALOR PAGADO]]/Tabla3[[#This Row],[VALOR TOTAL ]]</f>
        <v>0.74358967032967038</v>
      </c>
    </row>
    <row r="1866" spans="1:12" x14ac:dyDescent="0.25">
      <c r="A1866" t="s">
        <v>1895</v>
      </c>
      <c r="B1866">
        <v>43618822</v>
      </c>
      <c r="C1866">
        <v>2421</v>
      </c>
      <c r="D1866">
        <v>2024</v>
      </c>
      <c r="E1866">
        <v>672224</v>
      </c>
      <c r="F1866" t="s">
        <v>1896</v>
      </c>
      <c r="G1866" t="s">
        <v>1897</v>
      </c>
      <c r="H1866" t="s">
        <v>14</v>
      </c>
      <c r="I1866" s="9">
        <v>8000000</v>
      </c>
      <c r="J1866" s="10">
        <v>0</v>
      </c>
      <c r="K1866" s="11">
        <f>+Tabla3[[#This Row],[VALOR PAGADO]]/Tabla3[[#This Row],[VALOR TOTAL ]]</f>
        <v>0</v>
      </c>
    </row>
    <row r="1867" spans="1:12" x14ac:dyDescent="0.25">
      <c r="A1867" s="4" t="s">
        <v>1056</v>
      </c>
      <c r="B1867" s="4">
        <v>79956337</v>
      </c>
      <c r="C1867" s="4">
        <v>2422</v>
      </c>
      <c r="D1867" s="4">
        <v>2024</v>
      </c>
      <c r="E1867" s="4">
        <v>682124</v>
      </c>
      <c r="F1867" s="4" t="s">
        <v>231</v>
      </c>
      <c r="G1867" s="4" t="s">
        <v>232</v>
      </c>
      <c r="H1867" s="4" t="s">
        <v>14</v>
      </c>
      <c r="I1867" s="5">
        <v>7000000</v>
      </c>
      <c r="J1867" s="6">
        <v>5833333</v>
      </c>
      <c r="K1867" s="7">
        <f>+Tabla3[[#This Row],[VALOR PAGADO]]/Tabla3[[#This Row],[VALOR TOTAL ]]</f>
        <v>0.83333328571428567</v>
      </c>
      <c r="L1867" s="4"/>
    </row>
    <row r="1868" spans="1:12" x14ac:dyDescent="0.25">
      <c r="A1868" t="s">
        <v>1898</v>
      </c>
      <c r="B1868">
        <v>1019015032</v>
      </c>
      <c r="C1868">
        <v>2423</v>
      </c>
      <c r="D1868">
        <v>2024</v>
      </c>
      <c r="E1868">
        <v>670324</v>
      </c>
      <c r="F1868" t="s">
        <v>231</v>
      </c>
      <c r="G1868" t="s">
        <v>232</v>
      </c>
      <c r="H1868" t="s">
        <v>14</v>
      </c>
      <c r="I1868" s="2">
        <v>2534495</v>
      </c>
      <c r="J1868" s="1">
        <v>2450011</v>
      </c>
      <c r="K1868" s="3">
        <f>+Tabla3[[#This Row],[VALOR PAGADO]]/Tabla3[[#This Row],[VALOR TOTAL ]]</f>
        <v>0.96666633787006884</v>
      </c>
    </row>
    <row r="1869" spans="1:12" x14ac:dyDescent="0.25">
      <c r="A1869" t="s">
        <v>1899</v>
      </c>
      <c r="B1869">
        <v>91073054</v>
      </c>
      <c r="C1869">
        <v>2424</v>
      </c>
      <c r="D1869">
        <v>2024</v>
      </c>
      <c r="E1869">
        <v>667324</v>
      </c>
      <c r="F1869" t="s">
        <v>350</v>
      </c>
      <c r="G1869" t="s">
        <v>152</v>
      </c>
      <c r="H1869" t="s">
        <v>14</v>
      </c>
      <c r="I1869" s="2">
        <v>10766666</v>
      </c>
      <c r="J1869" s="1">
        <v>0</v>
      </c>
      <c r="K1869" s="3">
        <f>+Tabla3[[#This Row],[VALOR PAGADO]]/Tabla3[[#This Row],[VALOR TOTAL ]]</f>
        <v>0</v>
      </c>
    </row>
    <row r="1870" spans="1:12" x14ac:dyDescent="0.25">
      <c r="A1870" t="s">
        <v>1900</v>
      </c>
      <c r="B1870">
        <v>1103111405</v>
      </c>
      <c r="C1870">
        <v>2425</v>
      </c>
      <c r="D1870">
        <v>2024</v>
      </c>
      <c r="E1870">
        <v>672324</v>
      </c>
      <c r="F1870" t="s">
        <v>771</v>
      </c>
      <c r="G1870" t="s">
        <v>152</v>
      </c>
      <c r="H1870" t="s">
        <v>14</v>
      </c>
      <c r="I1870" s="2">
        <v>3400000</v>
      </c>
      <c r="J1870" s="1">
        <v>2800000</v>
      </c>
      <c r="K1870" s="3">
        <f>+Tabla3[[#This Row],[VALOR PAGADO]]/Tabla3[[#This Row],[VALOR TOTAL ]]</f>
        <v>0.82352941176470584</v>
      </c>
    </row>
    <row r="1871" spans="1:12" x14ac:dyDescent="0.25">
      <c r="A1871" t="s">
        <v>1901</v>
      </c>
      <c r="B1871">
        <v>1085276910</v>
      </c>
      <c r="C1871">
        <v>2426</v>
      </c>
      <c r="D1871">
        <v>2024</v>
      </c>
      <c r="E1871">
        <v>674824</v>
      </c>
      <c r="F1871" t="s">
        <v>17</v>
      </c>
      <c r="G1871" t="s">
        <v>18</v>
      </c>
      <c r="H1871" t="s">
        <v>14</v>
      </c>
      <c r="I1871" s="2">
        <v>7500000</v>
      </c>
      <c r="J1871" s="1">
        <v>6500000</v>
      </c>
      <c r="K1871" s="3">
        <f>+Tabla3[[#This Row],[VALOR PAGADO]]/Tabla3[[#This Row],[VALOR TOTAL ]]</f>
        <v>0.8666666666666667</v>
      </c>
    </row>
    <row r="1872" spans="1:12" x14ac:dyDescent="0.25">
      <c r="A1872" t="s">
        <v>1902</v>
      </c>
      <c r="B1872">
        <v>79602954</v>
      </c>
      <c r="C1872">
        <v>2427</v>
      </c>
      <c r="D1872">
        <v>2024</v>
      </c>
      <c r="E1872">
        <v>105024</v>
      </c>
      <c r="F1872" t="s">
        <v>31</v>
      </c>
      <c r="G1872" t="s">
        <v>32</v>
      </c>
      <c r="H1872" t="s">
        <v>32</v>
      </c>
      <c r="I1872" s="2">
        <v>8000000</v>
      </c>
      <c r="J1872" s="1">
        <v>0</v>
      </c>
      <c r="K1872" s="3">
        <f>+Tabla3[[#This Row],[VALOR PAGADO]]/Tabla3[[#This Row],[VALOR TOTAL ]]</f>
        <v>0</v>
      </c>
    </row>
    <row r="1873" spans="1:11" x14ac:dyDescent="0.25">
      <c r="A1873" t="s">
        <v>1193</v>
      </c>
      <c r="B1873">
        <v>1014297189</v>
      </c>
      <c r="C1873">
        <v>2428</v>
      </c>
      <c r="D1873">
        <v>2024</v>
      </c>
      <c r="E1873">
        <v>107524</v>
      </c>
      <c r="F1873" t="s">
        <v>31</v>
      </c>
      <c r="G1873" t="s">
        <v>32</v>
      </c>
      <c r="H1873" t="s">
        <v>32</v>
      </c>
      <c r="I1873" s="2">
        <v>4041979</v>
      </c>
      <c r="J1873" s="1">
        <v>3637781</v>
      </c>
      <c r="K1873" s="3">
        <f>+Tabla3[[#This Row],[VALOR PAGADO]]/Tabla3[[#This Row],[VALOR TOTAL ]]</f>
        <v>0.89999997525964381</v>
      </c>
    </row>
    <row r="1874" spans="1:11" x14ac:dyDescent="0.25">
      <c r="A1874" t="s">
        <v>1903</v>
      </c>
      <c r="B1874">
        <v>19400614</v>
      </c>
      <c r="C1874">
        <v>2429</v>
      </c>
      <c r="D1874">
        <v>2024</v>
      </c>
      <c r="E1874">
        <v>678324</v>
      </c>
      <c r="F1874" t="s">
        <v>193</v>
      </c>
      <c r="G1874" t="s">
        <v>152</v>
      </c>
      <c r="H1874" t="s">
        <v>14</v>
      </c>
      <c r="I1874" s="2">
        <v>8500000</v>
      </c>
      <c r="J1874" s="1">
        <v>7650000</v>
      </c>
      <c r="K1874" s="3">
        <f>+Tabla3[[#This Row],[VALOR PAGADO]]/Tabla3[[#This Row],[VALOR TOTAL ]]</f>
        <v>0.9</v>
      </c>
    </row>
    <row r="1875" spans="1:11" s="4" customFormat="1" x14ac:dyDescent="0.25">
      <c r="A1875" s="4" t="s">
        <v>1904</v>
      </c>
      <c r="B1875" s="4">
        <v>1234091892</v>
      </c>
      <c r="C1875" s="4">
        <v>2430</v>
      </c>
      <c r="D1875" s="4">
        <v>2024</v>
      </c>
      <c r="E1875" s="4">
        <v>674224</v>
      </c>
      <c r="F1875" s="4" t="s">
        <v>1905</v>
      </c>
      <c r="G1875" s="4" t="s">
        <v>152</v>
      </c>
      <c r="H1875" s="4" t="s">
        <v>14</v>
      </c>
      <c r="I1875" s="5">
        <v>5106281</v>
      </c>
      <c r="J1875" s="6">
        <v>4595652</v>
      </c>
      <c r="K1875" s="7">
        <f>+Tabla3[[#This Row],[VALOR PAGADO]]/Tabla3[[#This Row],[VALOR TOTAL ]]</f>
        <v>0.89999982374648002</v>
      </c>
    </row>
    <row r="1876" spans="1:11" x14ac:dyDescent="0.25">
      <c r="A1876" t="s">
        <v>1906</v>
      </c>
      <c r="B1876">
        <v>10196734</v>
      </c>
      <c r="C1876">
        <v>2431</v>
      </c>
      <c r="D1876">
        <v>2024</v>
      </c>
      <c r="E1876">
        <v>673524</v>
      </c>
      <c r="F1876" t="s">
        <v>350</v>
      </c>
      <c r="G1876" t="s">
        <v>152</v>
      </c>
      <c r="H1876" t="s">
        <v>14</v>
      </c>
      <c r="I1876" s="2">
        <v>8000000</v>
      </c>
      <c r="J1876" s="1">
        <v>7200000</v>
      </c>
      <c r="K1876" s="3">
        <f>+Tabla3[[#This Row],[VALOR PAGADO]]/Tabla3[[#This Row],[VALOR TOTAL ]]</f>
        <v>0.9</v>
      </c>
    </row>
    <row r="1877" spans="1:11" x14ac:dyDescent="0.25">
      <c r="A1877" t="s">
        <v>1344</v>
      </c>
      <c r="B1877">
        <v>1015448364</v>
      </c>
      <c r="C1877">
        <v>2432</v>
      </c>
      <c r="D1877">
        <v>2024</v>
      </c>
      <c r="E1877">
        <v>175124</v>
      </c>
      <c r="F1877" t="s">
        <v>1154</v>
      </c>
      <c r="G1877" t="s">
        <v>277</v>
      </c>
      <c r="H1877" t="s">
        <v>36</v>
      </c>
      <c r="I1877" s="2">
        <v>5000000</v>
      </c>
      <c r="J1877" s="1">
        <v>0</v>
      </c>
      <c r="K1877" s="3">
        <f>+Tabla3[[#This Row],[VALOR PAGADO]]/Tabla3[[#This Row],[VALOR TOTAL ]]</f>
        <v>0</v>
      </c>
    </row>
    <row r="1878" spans="1:11" x14ac:dyDescent="0.25">
      <c r="A1878" t="s">
        <v>1907</v>
      </c>
      <c r="B1878">
        <v>1010162151</v>
      </c>
      <c r="C1878">
        <v>2433</v>
      </c>
      <c r="D1878">
        <v>2024</v>
      </c>
      <c r="E1878">
        <v>106824</v>
      </c>
      <c r="F1878" t="s">
        <v>31</v>
      </c>
      <c r="G1878" t="s">
        <v>32</v>
      </c>
      <c r="H1878" t="s">
        <v>32</v>
      </c>
      <c r="I1878" s="2">
        <v>8000000</v>
      </c>
      <c r="J1878" s="1">
        <v>7466667</v>
      </c>
      <c r="K1878" s="3">
        <f>+Tabla3[[#This Row],[VALOR PAGADO]]/Tabla3[[#This Row],[VALOR TOTAL ]]</f>
        <v>0.93333337500000002</v>
      </c>
    </row>
    <row r="1879" spans="1:11" x14ac:dyDescent="0.25">
      <c r="A1879" t="s">
        <v>1908</v>
      </c>
      <c r="B1879">
        <v>36559446</v>
      </c>
      <c r="C1879">
        <v>2435</v>
      </c>
      <c r="D1879">
        <v>2024</v>
      </c>
      <c r="E1879">
        <v>108624</v>
      </c>
      <c r="F1879" t="s">
        <v>31</v>
      </c>
      <c r="G1879" t="s">
        <v>32</v>
      </c>
      <c r="H1879" t="s">
        <v>32</v>
      </c>
      <c r="I1879" s="2">
        <v>8500000</v>
      </c>
      <c r="J1879" s="1">
        <v>7366667</v>
      </c>
      <c r="K1879" s="3">
        <f>+Tabla3[[#This Row],[VALOR PAGADO]]/Tabla3[[#This Row],[VALOR TOTAL ]]</f>
        <v>0.86666670588235295</v>
      </c>
    </row>
    <row r="1880" spans="1:11" x14ac:dyDescent="0.25">
      <c r="A1880" t="s">
        <v>1909</v>
      </c>
      <c r="B1880">
        <v>59688771</v>
      </c>
      <c r="C1880">
        <v>2436</v>
      </c>
      <c r="D1880">
        <v>2024</v>
      </c>
      <c r="E1880">
        <v>675024</v>
      </c>
      <c r="F1880" t="s">
        <v>319</v>
      </c>
      <c r="G1880" t="s">
        <v>47</v>
      </c>
      <c r="H1880" t="s">
        <v>14</v>
      </c>
      <c r="I1880" s="2">
        <v>6500000</v>
      </c>
      <c r="J1880" s="1">
        <v>0</v>
      </c>
      <c r="K1880" s="3">
        <f>+Tabla3[[#This Row],[VALOR PAGADO]]/Tabla3[[#This Row],[VALOR TOTAL ]]</f>
        <v>0</v>
      </c>
    </row>
    <row r="1881" spans="1:11" x14ac:dyDescent="0.25">
      <c r="A1881" t="s">
        <v>1910</v>
      </c>
      <c r="B1881">
        <v>1061781264</v>
      </c>
      <c r="C1881">
        <v>2437</v>
      </c>
      <c r="D1881">
        <v>2024</v>
      </c>
      <c r="E1881">
        <v>107124</v>
      </c>
      <c r="F1881" t="s">
        <v>31</v>
      </c>
      <c r="G1881" t="s">
        <v>32</v>
      </c>
      <c r="H1881" t="s">
        <v>32</v>
      </c>
      <c r="I1881" s="2">
        <v>8100000</v>
      </c>
      <c r="J1881" s="1">
        <v>7560000</v>
      </c>
      <c r="K1881" s="3">
        <f>+Tabla3[[#This Row],[VALOR PAGADO]]/Tabla3[[#This Row],[VALOR TOTAL ]]</f>
        <v>0.93333333333333335</v>
      </c>
    </row>
    <row r="1882" spans="1:11" x14ac:dyDescent="0.25">
      <c r="A1882" t="s">
        <v>1911</v>
      </c>
      <c r="B1882">
        <v>18011366</v>
      </c>
      <c r="C1882">
        <v>2438</v>
      </c>
      <c r="D1882">
        <v>2024</v>
      </c>
      <c r="E1882">
        <v>673324</v>
      </c>
      <c r="F1882" t="s">
        <v>1896</v>
      </c>
      <c r="G1882" t="s">
        <v>1897</v>
      </c>
      <c r="H1882" t="s">
        <v>14</v>
      </c>
      <c r="I1882" s="2">
        <v>8000000</v>
      </c>
      <c r="J1882" s="1">
        <v>0</v>
      </c>
      <c r="K1882" s="3">
        <f>+Tabla3[[#This Row],[VALOR PAGADO]]/Tabla3[[#This Row],[VALOR TOTAL ]]</f>
        <v>0</v>
      </c>
    </row>
    <row r="1883" spans="1:11" x14ac:dyDescent="0.25">
      <c r="A1883" t="s">
        <v>1912</v>
      </c>
      <c r="B1883">
        <v>93134437</v>
      </c>
      <c r="C1883">
        <v>2439</v>
      </c>
      <c r="D1883">
        <v>2024</v>
      </c>
      <c r="E1883">
        <v>672124</v>
      </c>
      <c r="F1883" t="s">
        <v>193</v>
      </c>
      <c r="G1883" t="s">
        <v>152</v>
      </c>
      <c r="H1883" t="s">
        <v>14</v>
      </c>
      <c r="I1883" s="2">
        <v>8500000</v>
      </c>
      <c r="J1883" s="1">
        <v>7933333</v>
      </c>
      <c r="K1883" s="3">
        <f>+Tabla3[[#This Row],[VALOR PAGADO]]/Tabla3[[#This Row],[VALOR TOTAL ]]</f>
        <v>0.93333329411764709</v>
      </c>
    </row>
    <row r="1884" spans="1:11" x14ac:dyDescent="0.25">
      <c r="A1884" t="s">
        <v>1913</v>
      </c>
      <c r="B1884">
        <v>1109388898</v>
      </c>
      <c r="C1884">
        <v>2440</v>
      </c>
      <c r="D1884">
        <v>2024</v>
      </c>
      <c r="E1884">
        <v>106924</v>
      </c>
      <c r="F1884" t="s">
        <v>31</v>
      </c>
      <c r="G1884" t="s">
        <v>32</v>
      </c>
      <c r="H1884" t="s">
        <v>32</v>
      </c>
      <c r="I1884" s="2">
        <v>3096652</v>
      </c>
      <c r="J1884" s="1">
        <v>2786986</v>
      </c>
      <c r="K1884" s="3">
        <f>+Tabla3[[#This Row],[VALOR PAGADO]]/Tabla3[[#This Row],[VALOR TOTAL ]]</f>
        <v>0.8999997416564729</v>
      </c>
    </row>
    <row r="1885" spans="1:11" x14ac:dyDescent="0.25">
      <c r="A1885" t="s">
        <v>1113</v>
      </c>
      <c r="B1885">
        <v>1085272765</v>
      </c>
      <c r="C1885">
        <v>2441</v>
      </c>
      <c r="D1885">
        <v>2024</v>
      </c>
      <c r="E1885">
        <v>105124</v>
      </c>
      <c r="F1885" t="s">
        <v>31</v>
      </c>
      <c r="G1885" t="s">
        <v>32</v>
      </c>
      <c r="H1885" t="s">
        <v>32</v>
      </c>
      <c r="I1885" s="2">
        <v>8000000</v>
      </c>
      <c r="J1885" s="1">
        <v>7466667</v>
      </c>
      <c r="K1885" s="3">
        <f>+Tabla3[[#This Row],[VALOR PAGADO]]/Tabla3[[#This Row],[VALOR TOTAL ]]</f>
        <v>0.93333337500000002</v>
      </c>
    </row>
    <row r="1886" spans="1:11" x14ac:dyDescent="0.25">
      <c r="A1886" t="s">
        <v>1077</v>
      </c>
      <c r="B1886">
        <v>1136882072</v>
      </c>
      <c r="C1886">
        <v>2442</v>
      </c>
      <c r="D1886">
        <v>2024</v>
      </c>
      <c r="E1886">
        <v>674124</v>
      </c>
      <c r="F1886" t="s">
        <v>193</v>
      </c>
      <c r="G1886" t="s">
        <v>152</v>
      </c>
      <c r="H1886" t="s">
        <v>14</v>
      </c>
      <c r="I1886" s="2">
        <v>9666666</v>
      </c>
      <c r="J1886" s="1">
        <v>0</v>
      </c>
      <c r="K1886" s="3">
        <f>+Tabla3[[#This Row],[VALOR PAGADO]]/Tabla3[[#This Row],[VALOR TOTAL ]]</f>
        <v>0</v>
      </c>
    </row>
    <row r="1887" spans="1:11" x14ac:dyDescent="0.25">
      <c r="A1887" t="s">
        <v>1914</v>
      </c>
      <c r="B1887">
        <v>1144070802</v>
      </c>
      <c r="C1887">
        <v>2443</v>
      </c>
      <c r="D1887">
        <v>2024</v>
      </c>
      <c r="E1887">
        <v>175024</v>
      </c>
      <c r="F1887" t="s">
        <v>187</v>
      </c>
      <c r="G1887" t="s">
        <v>277</v>
      </c>
      <c r="H1887" t="s">
        <v>36</v>
      </c>
      <c r="I1887" s="2">
        <v>8500000</v>
      </c>
      <c r="J1887" s="1">
        <v>0</v>
      </c>
      <c r="K1887" s="3">
        <f>+Tabla3[[#This Row],[VALOR PAGADO]]/Tabla3[[#This Row],[VALOR TOTAL ]]</f>
        <v>0</v>
      </c>
    </row>
    <row r="1888" spans="1:11" x14ac:dyDescent="0.25">
      <c r="A1888" t="s">
        <v>1915</v>
      </c>
      <c r="B1888">
        <v>17634636</v>
      </c>
      <c r="C1888">
        <v>2444</v>
      </c>
      <c r="D1888">
        <v>2024</v>
      </c>
      <c r="E1888">
        <v>674524</v>
      </c>
      <c r="F1888" t="s">
        <v>193</v>
      </c>
      <c r="G1888" t="s">
        <v>152</v>
      </c>
      <c r="H1888" t="s">
        <v>14</v>
      </c>
      <c r="I1888" s="2">
        <v>8500000</v>
      </c>
      <c r="J1888" s="1">
        <v>0</v>
      </c>
      <c r="K1888" s="3">
        <f>+Tabla3[[#This Row],[VALOR PAGADO]]/Tabla3[[#This Row],[VALOR TOTAL ]]</f>
        <v>0</v>
      </c>
    </row>
    <row r="1889" spans="1:11" x14ac:dyDescent="0.25">
      <c r="A1889" t="s">
        <v>1916</v>
      </c>
      <c r="B1889">
        <v>91135777</v>
      </c>
      <c r="C1889">
        <v>2446</v>
      </c>
      <c r="D1889">
        <v>2024</v>
      </c>
      <c r="E1889">
        <v>674324</v>
      </c>
      <c r="F1889" t="s">
        <v>12</v>
      </c>
      <c r="G1889" t="s">
        <v>13</v>
      </c>
      <c r="H1889" t="s">
        <v>14</v>
      </c>
      <c r="I1889" s="2">
        <v>8000000</v>
      </c>
      <c r="J1889" s="1">
        <v>0</v>
      </c>
      <c r="K1889" s="3">
        <f>+Tabla3[[#This Row],[VALOR PAGADO]]/Tabla3[[#This Row],[VALOR TOTAL ]]</f>
        <v>0</v>
      </c>
    </row>
    <row r="1890" spans="1:11" x14ac:dyDescent="0.25">
      <c r="A1890" t="s">
        <v>1917</v>
      </c>
      <c r="B1890">
        <v>5660996</v>
      </c>
      <c r="C1890">
        <v>2447</v>
      </c>
      <c r="D1890">
        <v>2024</v>
      </c>
      <c r="E1890">
        <v>108124</v>
      </c>
      <c r="F1890" t="s">
        <v>31</v>
      </c>
      <c r="G1890" t="s">
        <v>32</v>
      </c>
      <c r="H1890" t="s">
        <v>32</v>
      </c>
      <c r="I1890" s="2">
        <v>7487316</v>
      </c>
      <c r="J1890" s="1">
        <v>0</v>
      </c>
      <c r="K1890" s="3">
        <f>+Tabla3[[#This Row],[VALOR PAGADO]]/Tabla3[[#This Row],[VALOR TOTAL ]]</f>
        <v>0</v>
      </c>
    </row>
    <row r="1891" spans="1:11" x14ac:dyDescent="0.25">
      <c r="A1891" t="s">
        <v>1343</v>
      </c>
      <c r="B1891">
        <v>1214715440</v>
      </c>
      <c r="C1891">
        <v>2448</v>
      </c>
      <c r="D1891">
        <v>2024</v>
      </c>
      <c r="E1891">
        <v>673624</v>
      </c>
      <c r="F1891" t="s">
        <v>193</v>
      </c>
      <c r="G1891" t="s">
        <v>152</v>
      </c>
      <c r="H1891" t="s">
        <v>14</v>
      </c>
      <c r="I1891" s="2">
        <v>10000000</v>
      </c>
      <c r="J1891" s="1">
        <v>9333333</v>
      </c>
      <c r="K1891" s="3">
        <f>+Tabla3[[#This Row],[VALOR PAGADO]]/Tabla3[[#This Row],[VALOR TOTAL ]]</f>
        <v>0.93333330000000003</v>
      </c>
    </row>
    <row r="1892" spans="1:11" x14ac:dyDescent="0.25">
      <c r="A1892" t="s">
        <v>1918</v>
      </c>
      <c r="B1892">
        <v>1129566973</v>
      </c>
      <c r="C1892">
        <v>2450</v>
      </c>
      <c r="D1892">
        <v>2024</v>
      </c>
      <c r="E1892">
        <v>107024</v>
      </c>
      <c r="F1892" t="s">
        <v>31</v>
      </c>
      <c r="G1892" t="s">
        <v>32</v>
      </c>
      <c r="H1892" t="s">
        <v>32</v>
      </c>
      <c r="I1892" s="2">
        <v>5100000</v>
      </c>
      <c r="J1892" s="1">
        <v>0</v>
      </c>
      <c r="K1892" s="3">
        <f>+Tabla3[[#This Row],[VALOR PAGADO]]/Tabla3[[#This Row],[VALOR TOTAL ]]</f>
        <v>0</v>
      </c>
    </row>
    <row r="1893" spans="1:11" x14ac:dyDescent="0.25">
      <c r="A1893" t="s">
        <v>1919</v>
      </c>
      <c r="B1893">
        <v>1026251417</v>
      </c>
      <c r="C1893">
        <v>2451</v>
      </c>
      <c r="D1893">
        <v>2024</v>
      </c>
      <c r="E1893">
        <v>107824</v>
      </c>
      <c r="F1893" t="s">
        <v>31</v>
      </c>
      <c r="G1893" t="s">
        <v>32</v>
      </c>
      <c r="H1893" t="s">
        <v>32</v>
      </c>
      <c r="I1893" s="2">
        <v>4041979</v>
      </c>
      <c r="J1893" s="1">
        <v>3637781</v>
      </c>
      <c r="K1893" s="3">
        <f>+Tabla3[[#This Row],[VALOR PAGADO]]/Tabla3[[#This Row],[VALOR TOTAL ]]</f>
        <v>0.89999997525964381</v>
      </c>
    </row>
    <row r="1894" spans="1:11" x14ac:dyDescent="0.25">
      <c r="A1894" t="s">
        <v>1920</v>
      </c>
      <c r="B1894">
        <v>1090425736</v>
      </c>
      <c r="C1894">
        <v>2452</v>
      </c>
      <c r="D1894">
        <v>2024</v>
      </c>
      <c r="E1894">
        <v>108824</v>
      </c>
      <c r="F1894" t="s">
        <v>31</v>
      </c>
      <c r="G1894" t="s">
        <v>32</v>
      </c>
      <c r="H1894" t="s">
        <v>32</v>
      </c>
      <c r="I1894" s="2">
        <v>7487316</v>
      </c>
      <c r="J1894" s="1">
        <v>0</v>
      </c>
      <c r="K1894" s="3">
        <f>+Tabla3[[#This Row],[VALOR PAGADO]]/Tabla3[[#This Row],[VALOR TOTAL ]]</f>
        <v>0</v>
      </c>
    </row>
    <row r="1895" spans="1:11" x14ac:dyDescent="0.25">
      <c r="A1895" t="s">
        <v>1921</v>
      </c>
      <c r="B1895">
        <v>98647316</v>
      </c>
      <c r="C1895">
        <v>2453</v>
      </c>
      <c r="D1895">
        <v>2024</v>
      </c>
      <c r="E1895">
        <v>175824</v>
      </c>
      <c r="F1895" t="s">
        <v>1154</v>
      </c>
      <c r="G1895" t="s">
        <v>277</v>
      </c>
      <c r="H1895" t="s">
        <v>36</v>
      </c>
      <c r="I1895" s="2">
        <v>3000000</v>
      </c>
      <c r="J1895" s="1">
        <v>0</v>
      </c>
      <c r="K1895" s="3">
        <f>+Tabla3[[#This Row],[VALOR PAGADO]]/Tabla3[[#This Row],[VALOR TOTAL ]]</f>
        <v>0</v>
      </c>
    </row>
    <row r="1896" spans="1:11" x14ac:dyDescent="0.25">
      <c r="A1896" t="s">
        <v>1922</v>
      </c>
      <c r="B1896">
        <v>52859421</v>
      </c>
      <c r="C1896">
        <v>2455</v>
      </c>
      <c r="D1896">
        <v>2024</v>
      </c>
      <c r="E1896">
        <v>107924</v>
      </c>
      <c r="F1896" t="s">
        <v>31</v>
      </c>
      <c r="G1896" t="s">
        <v>32</v>
      </c>
      <c r="H1896" t="s">
        <v>32</v>
      </c>
      <c r="I1896" s="2">
        <v>8500000</v>
      </c>
      <c r="J1896" s="1">
        <v>7366667</v>
      </c>
      <c r="K1896" s="3">
        <f>+Tabla3[[#This Row],[VALOR PAGADO]]/Tabla3[[#This Row],[VALOR TOTAL ]]</f>
        <v>0.86666670588235295</v>
      </c>
    </row>
    <row r="1897" spans="1:11" x14ac:dyDescent="0.25">
      <c r="A1897" t="s">
        <v>1923</v>
      </c>
      <c r="B1897">
        <v>1113517574</v>
      </c>
      <c r="C1897">
        <v>2456</v>
      </c>
      <c r="D1897">
        <v>2024</v>
      </c>
      <c r="E1897">
        <v>679024</v>
      </c>
      <c r="F1897" t="s">
        <v>28</v>
      </c>
      <c r="G1897" t="s">
        <v>29</v>
      </c>
      <c r="H1897" t="s">
        <v>14</v>
      </c>
      <c r="I1897" s="2">
        <v>3000000</v>
      </c>
      <c r="J1897" s="1">
        <v>0</v>
      </c>
      <c r="K1897" s="3">
        <f>+Tabla3[[#This Row],[VALOR PAGADO]]/Tabla3[[#This Row],[VALOR TOTAL ]]</f>
        <v>0</v>
      </c>
    </row>
    <row r="1898" spans="1:11" x14ac:dyDescent="0.25">
      <c r="A1898" t="s">
        <v>1924</v>
      </c>
      <c r="B1898">
        <v>91080019</v>
      </c>
      <c r="C1898">
        <v>2457</v>
      </c>
      <c r="D1898">
        <v>2024</v>
      </c>
      <c r="E1898">
        <v>673824</v>
      </c>
      <c r="F1898" t="s">
        <v>193</v>
      </c>
      <c r="G1898" t="s">
        <v>152</v>
      </c>
      <c r="H1898" t="s">
        <v>14</v>
      </c>
      <c r="I1898" s="2">
        <v>5100000</v>
      </c>
      <c r="J1898" s="1">
        <v>4590000</v>
      </c>
      <c r="K1898" s="3">
        <f>+Tabla3[[#This Row],[VALOR PAGADO]]/Tabla3[[#This Row],[VALOR TOTAL ]]</f>
        <v>0.9</v>
      </c>
    </row>
    <row r="1899" spans="1:11" x14ac:dyDescent="0.25">
      <c r="A1899" t="s">
        <v>1925</v>
      </c>
      <c r="B1899">
        <v>1032457991</v>
      </c>
      <c r="C1899">
        <v>2459</v>
      </c>
      <c r="D1899">
        <v>2024</v>
      </c>
      <c r="E1899">
        <v>678224</v>
      </c>
      <c r="F1899" t="s">
        <v>193</v>
      </c>
      <c r="G1899" t="s">
        <v>152</v>
      </c>
      <c r="H1899" t="s">
        <v>14</v>
      </c>
      <c r="I1899" s="2">
        <v>6533334</v>
      </c>
      <c r="J1899" s="1">
        <v>5880000</v>
      </c>
      <c r="K1899" s="3">
        <f>+Tabla3[[#This Row],[VALOR PAGADO]]/Tabla3[[#This Row],[VALOR TOTAL ]]</f>
        <v>0.89999990816327469</v>
      </c>
    </row>
    <row r="1900" spans="1:11" x14ac:dyDescent="0.25">
      <c r="A1900" t="s">
        <v>1926</v>
      </c>
      <c r="B1900">
        <v>1049619191</v>
      </c>
      <c r="C1900">
        <v>2460</v>
      </c>
      <c r="D1900">
        <v>2024</v>
      </c>
      <c r="E1900">
        <v>674024</v>
      </c>
      <c r="F1900" t="s">
        <v>319</v>
      </c>
      <c r="G1900" t="s">
        <v>47</v>
      </c>
      <c r="H1900" t="s">
        <v>14</v>
      </c>
      <c r="I1900" s="2">
        <v>6500000</v>
      </c>
      <c r="J1900" s="1">
        <v>5850000</v>
      </c>
      <c r="K1900" s="3">
        <f>+Tabla3[[#This Row],[VALOR PAGADO]]/Tabla3[[#This Row],[VALOR TOTAL ]]</f>
        <v>0.9</v>
      </c>
    </row>
    <row r="1901" spans="1:11" x14ac:dyDescent="0.25">
      <c r="A1901" t="s">
        <v>1927</v>
      </c>
      <c r="B1901">
        <v>1144212700</v>
      </c>
      <c r="C1901">
        <v>2461</v>
      </c>
      <c r="D1901">
        <v>2024</v>
      </c>
      <c r="E1901">
        <v>674624</v>
      </c>
      <c r="F1901" t="s">
        <v>350</v>
      </c>
      <c r="G1901" t="s">
        <v>152</v>
      </c>
      <c r="H1901" t="s">
        <v>14</v>
      </c>
      <c r="I1901" s="2">
        <v>4041979</v>
      </c>
      <c r="J1901" s="1">
        <v>3503048</v>
      </c>
      <c r="K1901" s="3">
        <f>+Tabla3[[#This Row],[VALOR PAGADO]]/Tabla3[[#This Row],[VALOR TOTAL ]]</f>
        <v>0.86666655121167135</v>
      </c>
    </row>
    <row r="1902" spans="1:11" x14ac:dyDescent="0.25">
      <c r="A1902" t="s">
        <v>1357</v>
      </c>
      <c r="B1902">
        <v>1066514544</v>
      </c>
      <c r="C1902">
        <v>2462</v>
      </c>
      <c r="D1902">
        <v>2024</v>
      </c>
      <c r="E1902">
        <v>107424</v>
      </c>
      <c r="F1902" t="s">
        <v>31</v>
      </c>
      <c r="G1902" t="s">
        <v>32</v>
      </c>
      <c r="H1902" t="s">
        <v>32</v>
      </c>
      <c r="I1902" s="2">
        <v>6000000</v>
      </c>
      <c r="J1902" s="1">
        <v>0</v>
      </c>
      <c r="K1902" s="3">
        <f>+Tabla3[[#This Row],[VALOR PAGADO]]/Tabla3[[#This Row],[VALOR TOTAL ]]</f>
        <v>0</v>
      </c>
    </row>
    <row r="1903" spans="1:11" x14ac:dyDescent="0.25">
      <c r="A1903" t="s">
        <v>1928</v>
      </c>
      <c r="B1903">
        <v>1015402135</v>
      </c>
      <c r="C1903">
        <v>2463</v>
      </c>
      <c r="D1903">
        <v>2024</v>
      </c>
      <c r="E1903">
        <v>107324</v>
      </c>
      <c r="F1903" t="s">
        <v>31</v>
      </c>
      <c r="G1903" t="s">
        <v>32</v>
      </c>
      <c r="H1903" t="s">
        <v>32</v>
      </c>
      <c r="I1903" s="2">
        <v>2500000</v>
      </c>
      <c r="J1903" s="1">
        <v>0</v>
      </c>
      <c r="K1903" s="3">
        <f>+Tabla3[[#This Row],[VALOR PAGADO]]/Tabla3[[#This Row],[VALOR TOTAL ]]</f>
        <v>0</v>
      </c>
    </row>
    <row r="1904" spans="1:11" s="4" customFormat="1" ht="15.75" customHeight="1" x14ac:dyDescent="0.25">
      <c r="A1904" s="4" t="s">
        <v>1929</v>
      </c>
      <c r="B1904" s="4">
        <v>52278984</v>
      </c>
      <c r="C1904" s="4">
        <v>2464</v>
      </c>
      <c r="D1904" s="4">
        <v>2024</v>
      </c>
      <c r="E1904" s="4">
        <v>107224</v>
      </c>
      <c r="F1904" s="4" t="s">
        <v>31</v>
      </c>
      <c r="G1904" s="4" t="s">
        <v>32</v>
      </c>
      <c r="H1904" s="4" t="s">
        <v>32</v>
      </c>
      <c r="I1904" s="5">
        <v>3577404</v>
      </c>
      <c r="J1904" s="6">
        <v>0</v>
      </c>
      <c r="K1904" s="7">
        <f>+Tabla3[[#This Row],[VALOR PAGADO]]/Tabla3[[#This Row],[VALOR TOTAL ]]</f>
        <v>0</v>
      </c>
    </row>
    <row r="1905" spans="1:12" x14ac:dyDescent="0.25">
      <c r="A1905" t="s">
        <v>1930</v>
      </c>
      <c r="B1905">
        <v>1040353630</v>
      </c>
      <c r="C1905">
        <v>2465</v>
      </c>
      <c r="D1905">
        <v>2024</v>
      </c>
      <c r="E1905">
        <v>678724</v>
      </c>
      <c r="F1905" t="s">
        <v>1896</v>
      </c>
      <c r="G1905" t="s">
        <v>1897</v>
      </c>
      <c r="H1905" t="s">
        <v>14</v>
      </c>
      <c r="I1905" s="2">
        <v>8000000</v>
      </c>
      <c r="J1905" s="1">
        <v>0</v>
      </c>
      <c r="K1905" s="3">
        <f>+Tabla3[[#This Row],[VALOR PAGADO]]/Tabla3[[#This Row],[VALOR TOTAL ]]</f>
        <v>0</v>
      </c>
    </row>
    <row r="1906" spans="1:12" x14ac:dyDescent="0.25">
      <c r="A1906" t="s">
        <v>1931</v>
      </c>
      <c r="B1906">
        <v>79947838</v>
      </c>
      <c r="C1906">
        <v>2466</v>
      </c>
      <c r="D1906">
        <v>2024</v>
      </c>
      <c r="E1906">
        <v>678824</v>
      </c>
      <c r="F1906" t="s">
        <v>12</v>
      </c>
      <c r="G1906" t="s">
        <v>13</v>
      </c>
      <c r="H1906" t="s">
        <v>14</v>
      </c>
      <c r="I1906" s="2">
        <v>8500000</v>
      </c>
      <c r="J1906" s="1">
        <v>0</v>
      </c>
      <c r="K1906" s="3">
        <f>+Tabla3[[#This Row],[VALOR PAGADO]]/Tabla3[[#This Row],[VALOR TOTAL ]]</f>
        <v>0</v>
      </c>
    </row>
    <row r="1907" spans="1:12" x14ac:dyDescent="0.25">
      <c r="A1907" t="s">
        <v>1932</v>
      </c>
      <c r="B1907">
        <v>83161135</v>
      </c>
      <c r="C1907">
        <v>2467</v>
      </c>
      <c r="D1907">
        <v>2024</v>
      </c>
      <c r="E1907">
        <v>678524</v>
      </c>
      <c r="F1907" t="s">
        <v>193</v>
      </c>
      <c r="G1907" t="s">
        <v>152</v>
      </c>
      <c r="H1907" t="s">
        <v>14</v>
      </c>
      <c r="I1907" s="2">
        <v>3577406</v>
      </c>
      <c r="J1907" s="1">
        <v>0</v>
      </c>
      <c r="K1907" s="3">
        <f>+Tabla3[[#This Row],[VALOR PAGADO]]/Tabla3[[#This Row],[VALOR TOTAL ]]</f>
        <v>0</v>
      </c>
    </row>
    <row r="1908" spans="1:12" x14ac:dyDescent="0.25">
      <c r="A1908" t="s">
        <v>1933</v>
      </c>
      <c r="B1908">
        <v>52700082</v>
      </c>
      <c r="C1908">
        <v>2468</v>
      </c>
      <c r="D1908">
        <v>2024</v>
      </c>
      <c r="E1908">
        <v>685324</v>
      </c>
      <c r="F1908" t="s">
        <v>1809</v>
      </c>
      <c r="G1908" t="s">
        <v>232</v>
      </c>
      <c r="H1908" t="s">
        <v>14</v>
      </c>
      <c r="I1908" s="2">
        <v>7000000</v>
      </c>
      <c r="J1908" s="1">
        <v>5133333</v>
      </c>
      <c r="K1908" s="3">
        <f>+Tabla3[[#This Row],[VALOR PAGADO]]/Tabla3[[#This Row],[VALOR TOTAL ]]</f>
        <v>0.73333328571428569</v>
      </c>
    </row>
    <row r="1909" spans="1:12" x14ac:dyDescent="0.25">
      <c r="A1909" t="s">
        <v>1934</v>
      </c>
      <c r="B1909">
        <v>39782237</v>
      </c>
      <c r="C1909">
        <v>2469</v>
      </c>
      <c r="D1909">
        <v>2024</v>
      </c>
      <c r="E1909">
        <v>678424</v>
      </c>
      <c r="F1909" t="s">
        <v>193</v>
      </c>
      <c r="G1909" t="s">
        <v>152</v>
      </c>
      <c r="H1909" t="s">
        <v>14</v>
      </c>
      <c r="I1909" s="2">
        <v>7000000</v>
      </c>
      <c r="J1909" s="1">
        <v>6300000</v>
      </c>
      <c r="K1909" s="3">
        <f>+Tabla3[[#This Row],[VALOR PAGADO]]/Tabla3[[#This Row],[VALOR TOTAL ]]</f>
        <v>0.9</v>
      </c>
    </row>
    <row r="1910" spans="1:12" x14ac:dyDescent="0.25">
      <c r="A1910" t="s">
        <v>1198</v>
      </c>
      <c r="B1910">
        <v>1082883173</v>
      </c>
      <c r="C1910">
        <v>2470</v>
      </c>
      <c r="D1910">
        <v>2024</v>
      </c>
      <c r="E1910">
        <v>108724</v>
      </c>
      <c r="F1910" t="s">
        <v>31</v>
      </c>
      <c r="G1910" t="s">
        <v>32</v>
      </c>
      <c r="H1910" t="s">
        <v>32</v>
      </c>
      <c r="I1910" s="2">
        <v>4050000</v>
      </c>
      <c r="J1910" s="1">
        <v>3900000</v>
      </c>
      <c r="K1910" s="3">
        <f>+Tabla3[[#This Row],[VALOR PAGADO]]/Tabla3[[#This Row],[VALOR TOTAL ]]</f>
        <v>0.96296296296296291</v>
      </c>
    </row>
    <row r="1911" spans="1:12" x14ac:dyDescent="0.25">
      <c r="A1911" t="s">
        <v>1935</v>
      </c>
      <c r="B1911">
        <v>65633418</v>
      </c>
      <c r="C1911">
        <v>2471</v>
      </c>
      <c r="D1911">
        <v>2024</v>
      </c>
      <c r="E1911">
        <v>678924</v>
      </c>
      <c r="F1911" t="s">
        <v>193</v>
      </c>
      <c r="G1911" t="s">
        <v>152</v>
      </c>
      <c r="H1911" t="s">
        <v>14</v>
      </c>
      <c r="I1911" s="2">
        <v>6533334</v>
      </c>
      <c r="J1911" s="1">
        <v>0</v>
      </c>
      <c r="K1911" s="3">
        <f>+Tabla3[[#This Row],[VALOR PAGADO]]/Tabla3[[#This Row],[VALOR TOTAL ]]</f>
        <v>0</v>
      </c>
    </row>
    <row r="1912" spans="1:12" x14ac:dyDescent="0.25">
      <c r="A1912" t="s">
        <v>1936</v>
      </c>
      <c r="B1912">
        <v>6566802</v>
      </c>
      <c r="C1912">
        <v>2472</v>
      </c>
      <c r="D1912">
        <v>2024</v>
      </c>
      <c r="E1912">
        <v>108024</v>
      </c>
      <c r="F1912" t="s">
        <v>31</v>
      </c>
      <c r="G1912" t="s">
        <v>32</v>
      </c>
      <c r="H1912" t="s">
        <v>32</v>
      </c>
      <c r="I1912" s="2">
        <v>8481333</v>
      </c>
      <c r="J1912" s="1">
        <v>0</v>
      </c>
      <c r="K1912" s="3">
        <f>+Tabla3[[#This Row],[VALOR PAGADO]]/Tabla3[[#This Row],[VALOR TOTAL ]]</f>
        <v>0</v>
      </c>
    </row>
    <row r="1913" spans="1:12" x14ac:dyDescent="0.25">
      <c r="A1913" t="s">
        <v>1937</v>
      </c>
      <c r="B1913">
        <v>63397138</v>
      </c>
      <c r="C1913">
        <v>2473</v>
      </c>
      <c r="D1913">
        <v>2024</v>
      </c>
      <c r="E1913">
        <v>109624</v>
      </c>
      <c r="F1913" t="s">
        <v>31</v>
      </c>
      <c r="G1913" t="s">
        <v>32</v>
      </c>
      <c r="H1913" t="s">
        <v>32</v>
      </c>
      <c r="I1913" s="2">
        <v>8000000</v>
      </c>
      <c r="J1913" s="1">
        <v>0</v>
      </c>
      <c r="K1913" s="3">
        <f>+Tabla3[[#This Row],[VALOR PAGADO]]/Tabla3[[#This Row],[VALOR TOTAL ]]</f>
        <v>0</v>
      </c>
    </row>
    <row r="1914" spans="1:12" s="16" customFormat="1" x14ac:dyDescent="0.25">
      <c r="A1914" t="s">
        <v>1938</v>
      </c>
      <c r="B1914">
        <v>1024573213</v>
      </c>
      <c r="C1914">
        <v>2475</v>
      </c>
      <c r="D1914">
        <v>2024</v>
      </c>
      <c r="E1914">
        <v>681824</v>
      </c>
      <c r="F1914" t="s">
        <v>193</v>
      </c>
      <c r="G1914" t="s">
        <v>152</v>
      </c>
      <c r="H1914" t="s">
        <v>14</v>
      </c>
      <c r="I1914" s="2">
        <v>3772513</v>
      </c>
      <c r="J1914" s="1">
        <v>0</v>
      </c>
      <c r="K1914" s="3">
        <f>+Tabla3[[#This Row],[VALOR PAGADO]]/Tabla3[[#This Row],[VALOR TOTAL ]]</f>
        <v>0</v>
      </c>
      <c r="L1914"/>
    </row>
    <row r="1915" spans="1:12" x14ac:dyDescent="0.25">
      <c r="A1915" s="16" t="s">
        <v>1939</v>
      </c>
      <c r="B1915" s="16">
        <v>1053807102</v>
      </c>
      <c r="C1915" s="16">
        <v>2476</v>
      </c>
      <c r="D1915" s="16">
        <v>2024</v>
      </c>
      <c r="E1915" s="16">
        <v>108924</v>
      </c>
      <c r="F1915" s="16" t="s">
        <v>31</v>
      </c>
      <c r="G1915" s="16" t="s">
        <v>32</v>
      </c>
      <c r="H1915" s="16" t="s">
        <v>32</v>
      </c>
      <c r="I1915" s="17">
        <v>8000000</v>
      </c>
      <c r="J1915" s="18">
        <v>0</v>
      </c>
      <c r="K1915" s="19">
        <f>+Tabla3[[#This Row],[VALOR PAGADO]]/Tabla3[[#This Row],[VALOR TOTAL ]]</f>
        <v>0</v>
      </c>
      <c r="L1915" s="16"/>
    </row>
    <row r="1916" spans="1:12" x14ac:dyDescent="0.25">
      <c r="A1916" t="s">
        <v>1159</v>
      </c>
      <c r="B1916">
        <v>1075223729</v>
      </c>
      <c r="C1916">
        <v>2477</v>
      </c>
      <c r="D1916">
        <v>2024</v>
      </c>
      <c r="E1916">
        <v>685824</v>
      </c>
      <c r="F1916" t="s">
        <v>17</v>
      </c>
      <c r="G1916" t="s">
        <v>18</v>
      </c>
      <c r="H1916" t="s">
        <v>14</v>
      </c>
      <c r="I1916" s="9">
        <v>4000000</v>
      </c>
      <c r="J1916" s="10">
        <v>2800000</v>
      </c>
      <c r="K1916" s="11">
        <f>+Tabla3[[#This Row],[VALOR PAGADO]]/Tabla3[[#This Row],[VALOR TOTAL ]]</f>
        <v>0.7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</dc:creator>
  <cp:lastModifiedBy>JULIANA</cp:lastModifiedBy>
  <dcterms:created xsi:type="dcterms:W3CDTF">2025-06-17T23:19:19Z</dcterms:created>
  <dcterms:modified xsi:type="dcterms:W3CDTF">2025-06-24T22:23:51Z</dcterms:modified>
</cp:coreProperties>
</file>